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\OneDrive\Masaüstü\"/>
    </mc:Choice>
  </mc:AlternateContent>
  <workbookProtection workbookPassword="DDCF" lockStructure="1"/>
  <bookViews>
    <workbookView xWindow="0" yWindow="0" windowWidth="20490" windowHeight="763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Ders_Programı!$A$1:$O$269</definedName>
    <definedName name="_xlnm.Print_Titles" localSheetId="6">Ders_Programı!$1:$2</definedName>
  </definedNames>
  <calcPr calcId="162913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14" i="6" l="1"/>
  <c r="V44" i="6"/>
  <c r="U62" i="6"/>
  <c r="V120" i="6"/>
  <c r="V128" i="6"/>
  <c r="W134" i="6"/>
  <c r="U142" i="6"/>
  <c r="U154" i="6"/>
  <c r="V158" i="6"/>
  <c r="T168" i="6"/>
  <c r="T172" i="6"/>
  <c r="T176" i="6"/>
  <c r="W180" i="6"/>
  <c r="W186" i="6"/>
  <c r="W190" i="6"/>
  <c r="W194" i="6"/>
  <c r="W198" i="6"/>
  <c r="V220" i="6"/>
  <c r="U224" i="6"/>
  <c r="V308" i="6"/>
  <c r="U48" i="6"/>
  <c r="U54" i="6"/>
  <c r="U58" i="6"/>
  <c r="U66" i="6"/>
  <c r="T70" i="6"/>
  <c r="T76" i="6"/>
  <c r="T80" i="6"/>
  <c r="T84" i="6"/>
  <c r="T88" i="6"/>
  <c r="W98" i="6"/>
  <c r="W102" i="6"/>
  <c r="W106" i="6"/>
  <c r="W110" i="6"/>
  <c r="T112" i="6"/>
  <c r="V114" i="6"/>
  <c r="Q124" i="4"/>
  <c r="V130" i="4"/>
  <c r="V132" i="6"/>
  <c r="U136" i="6"/>
  <c r="S140" i="3"/>
  <c r="U150" i="6"/>
  <c r="T164" i="6"/>
  <c r="W288" i="6"/>
  <c r="V292" i="3"/>
  <c r="V294" i="3"/>
  <c r="R296" i="3"/>
  <c r="V298" i="3"/>
  <c r="V300" i="6"/>
  <c r="V302" i="3"/>
  <c r="V304" i="6"/>
  <c r="U30" i="2"/>
  <c r="U30" i="1" s="1"/>
  <c r="U72" i="2"/>
  <c r="U72" i="1" s="1"/>
  <c r="G92" i="6"/>
  <c r="BE92" i="1" s="1"/>
  <c r="E184" i="2"/>
  <c r="E184" i="1" s="1"/>
  <c r="D196" i="3"/>
  <c r="X196" i="1" s="1"/>
  <c r="W222" i="6"/>
  <c r="U226" i="3"/>
  <c r="U38" i="2"/>
  <c r="U38" i="1" s="1"/>
  <c r="W64" i="2"/>
  <c r="W64" i="1" s="1"/>
  <c r="U74" i="2"/>
  <c r="U74" i="1" s="1"/>
  <c r="U90" i="6"/>
  <c r="U94" i="2"/>
  <c r="U94" i="1" s="1"/>
  <c r="U100" i="2"/>
  <c r="U100" i="1" s="1"/>
  <c r="H116" i="4"/>
  <c r="AH116" i="1" s="1"/>
  <c r="G144" i="3"/>
  <c r="AA144" i="1" s="1"/>
  <c r="U152" i="2"/>
  <c r="U152" i="1" s="1"/>
  <c r="V28" i="3"/>
  <c r="U34" i="2"/>
  <c r="U34" i="1" s="1"/>
  <c r="U42" i="2"/>
  <c r="U42" i="1" s="1"/>
  <c r="W56" i="2"/>
  <c r="W56" i="1" s="1"/>
  <c r="W60" i="2"/>
  <c r="W60" i="1" s="1"/>
  <c r="V68" i="6"/>
  <c r="U78" i="2"/>
  <c r="U78" i="1" s="1"/>
  <c r="U82" i="2"/>
  <c r="U82" i="1" s="1"/>
  <c r="U86" i="2"/>
  <c r="U86" i="1" s="1"/>
  <c r="U96" i="2"/>
  <c r="U96" i="1" s="1"/>
  <c r="U104" i="2"/>
  <c r="U104" i="1" s="1"/>
  <c r="U108" i="2"/>
  <c r="U108" i="1" s="1"/>
  <c r="J126" i="4"/>
  <c r="AJ126" i="1" s="1"/>
  <c r="U148" i="2"/>
  <c r="U148" i="1" s="1"/>
  <c r="U242" i="6"/>
  <c r="Q244" i="2"/>
  <c r="Q244" i="1" s="1"/>
  <c r="I246" i="2"/>
  <c r="I246" i="1" s="1"/>
  <c r="Q248" i="2"/>
  <c r="Q248" i="1" s="1"/>
  <c r="M250" i="2"/>
  <c r="M250" i="1" s="1"/>
  <c r="P122" i="4"/>
  <c r="T118" i="4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 l="1"/>
  <c r="A90" i="4" s="1"/>
  <c r="A68" i="3"/>
  <c r="A68" i="4"/>
  <c r="A68" i="2"/>
  <c r="A68" i="5"/>
  <c r="A68" i="1"/>
  <c r="A113" i="7" l="1"/>
  <c r="A112" i="2" s="1"/>
  <c r="A90" i="6"/>
  <c r="A90" i="5"/>
  <c r="A90" i="1"/>
  <c r="A90" i="2"/>
  <c r="A90" i="3"/>
  <c r="A112" i="4" l="1"/>
  <c r="A112" i="3"/>
  <c r="A135" i="7"/>
  <c r="A134" i="4" s="1"/>
  <c r="A112" i="6"/>
  <c r="A112" i="5"/>
  <c r="A112" i="1"/>
  <c r="A134" i="6"/>
  <c r="A134" i="5"/>
  <c r="A134" i="1" l="1"/>
  <c r="A134" i="3"/>
  <c r="A157" i="7"/>
  <c r="A156" i="5" s="1"/>
  <c r="A134" i="2"/>
  <c r="A156" i="1" l="1"/>
  <c r="A179" i="7"/>
  <c r="A156" i="4"/>
  <c r="A156" i="2"/>
  <c r="A156" i="6"/>
  <c r="A156" i="3"/>
  <c r="A178" i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6" i="1" l="1"/>
  <c r="A266" i="3"/>
  <c r="A266" i="2"/>
  <c r="A266" i="6"/>
  <c r="A266" i="5"/>
  <c r="A266" i="4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<sst xmlns="http://schemas.openxmlformats.org/spreadsheetml/2006/main" count="595" uniqueCount="179">
  <si>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</si>
  <si>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</si>
  <si>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</si>
  <si>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</si>
  <si>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</si>
  <si>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</si>
  <si>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</si>
  <si>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</si>
  <si>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</si>
  <si>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</si>
  <si>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</si>
  <si>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</si>
  <si>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</si>
  <si>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</si>
  <si>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</si>
  <si>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</si>
  <si>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</si>
  <si>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</si>
  <si>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</si>
  <si>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</si>
  <si>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</si>
  <si>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</si>
  <si>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</si>
  <si>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</si>
  <si>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</si>
  <si>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</si>
  <si>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</si>
  <si>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</si>
  <si>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</si>
  <si>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</si>
  <si>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</si>
  <si>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</si>
  <si>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</si>
  <si>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</si>
  <si>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</si>
  <si>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</si>
  <si>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</si>
  <si>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</si>
  <si>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</si>
  <si>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</si>
  <si>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</si>
  <si>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</si>
  <si>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</si>
  <si>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</si>
  <si>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</si>
  <si>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</si>
  <si>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</si>
  <si>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</si>
  <si>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</si>
  <si>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</si>
  <si>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</si>
  <si>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</si>
  <si>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</si>
  <si>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</si>
  <si>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</si>
  <si>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</si>
  <si>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</si>
  <si>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</si>
  <si>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</si>
  <si>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</si>
  <si>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</si>
  <si>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</si>
  <si>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</si>
  <si>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</si>
  <si>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</si>
  <si>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</si>
  <si>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</si>
  <si>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</si>
  <si>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</si>
  <si>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</si>
  <si>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</si>
  <si>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</si>
  <si>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</si>
  <si>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</si>
  <si>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</si>
  <si>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</si>
  <si>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</si>
  <si>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</si>
  <si>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</si>
  <si>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</si>
  <si>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</si>
  <si>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</si>
  <si>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</si>
  <si>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</si>
  <si>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</si>
  <si>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</si>
  <si>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</si>
  <si>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</si>
  <si>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</si>
  <si>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</si>
  <si>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</si>
  <si>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</si>
  <si>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</si>
  <si>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</si>
  <si>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</si>
  <si>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</si>
  <si>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</si>
  <si>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</si>
  <si>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</si>
  <si>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</si>
  <si>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</si>
  <si>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</si>
  <si>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</si>
  <si>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</si>
  <si>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</si>
  <si>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</si>
  <si>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</si>
  <si>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</si>
  <si>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</si>
  <si>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</si>
  <si>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</si>
  <si>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</si>
  <si>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</si>
  <si>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</si>
  <si>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</si>
  <si>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</si>
  <si>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</si>
  <si>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</si>
  <si>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</si>
  <si>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</si>
  <si>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</si>
  <si>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</si>
  <si>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</si>
  <si>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</si>
  <si>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</si>
  <si>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</si>
  <si>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</si>
  <si>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</si>
  <si>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</si>
  <si>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</si>
  <si>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</si>
  <si>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</si>
  <si>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</si>
  <si>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</si>
  <si>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NOT:ÖSYM ve AÖF sınavlar Pandemi nedeni ile ertelendiği için sınav programları yapılırken sınav programları belli olması durumuna göre listeye işleyelim.</t>
  </si>
  <si>
    <t>5i Ortak Dersler</t>
  </si>
  <si>
    <t xml:space="preserve">Sosyal Seçmeli Ders </t>
  </si>
  <si>
    <t>And. Dışı Türk İslam San. I</t>
  </si>
  <si>
    <t>Klasik Osmanlı Sanatı I</t>
  </si>
  <si>
    <t>Batı. Dönemi Osm. San. I</t>
  </si>
  <si>
    <t>Sanat Tarihine Giriş I</t>
  </si>
  <si>
    <t xml:space="preserve">Antik Medeniyetler San. </t>
  </si>
  <si>
    <t>Mesleki İngilizce I</t>
  </si>
  <si>
    <t>And. Selçuklu Devri San. I</t>
  </si>
  <si>
    <t>And. Selçuk. Devr. San. III</t>
  </si>
  <si>
    <t>Erken İslam Sanatı I</t>
  </si>
  <si>
    <t>Orta Çağ İslam Sanatı I</t>
  </si>
  <si>
    <t>Türk S. Modernizm ve Etkileşimler</t>
  </si>
  <si>
    <t>San. Tar. Metin Oku.</t>
  </si>
  <si>
    <t>Osmanlı Türkçesi I</t>
  </si>
  <si>
    <t>Erken Osm. Sanatı I</t>
  </si>
  <si>
    <t>Nümizmatik</t>
  </si>
  <si>
    <t>Resim Sanatı Tarihi</t>
  </si>
  <si>
    <t>Avrupa Sanatı I</t>
  </si>
  <si>
    <t>Avrupa Sanatı III</t>
  </si>
  <si>
    <t>Çağdaş Türk Sanatı</t>
  </si>
  <si>
    <t>Bizans Sanatı I</t>
  </si>
  <si>
    <t>And. Medeniyetleri San. I</t>
  </si>
  <si>
    <t>Bilimsel Arş. Kazı Tekn. I</t>
  </si>
  <si>
    <t>Bitirme Tezi I</t>
  </si>
  <si>
    <t>Saha Araştırması I</t>
  </si>
  <si>
    <t>Yeni Çağ İslam Sanatı</t>
  </si>
  <si>
    <t>San. Tarihinde Bil. Uyg. I</t>
  </si>
  <si>
    <t>İslam Öncesi Türk San. I</t>
  </si>
  <si>
    <t>Geleneksel Türk El. San.</t>
  </si>
  <si>
    <t>And. Beylikler Sanatı I</t>
  </si>
  <si>
    <t>Teknik Res. Ve Rölöve I</t>
  </si>
  <si>
    <t>H.T.</t>
  </si>
  <si>
    <t>N.T.Y.</t>
  </si>
  <si>
    <t>B.B.</t>
  </si>
  <si>
    <t>T.Y.</t>
  </si>
  <si>
    <t>K.Ö.</t>
  </si>
  <si>
    <t>M.S.B.</t>
  </si>
  <si>
    <t>Y.K.</t>
  </si>
  <si>
    <t>K.O.</t>
  </si>
  <si>
    <t>H.Ö.T.</t>
  </si>
  <si>
    <t>K.Ö/ M.S.B./ N.T.Y./H.T./T.Y./B.B./H.Ö.T.</t>
  </si>
  <si>
    <t>Modern Sanat Akımları</t>
  </si>
  <si>
    <t>C.Y.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</si>
</sst>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Protection="1"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5" borderId="9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</xf>
    <xf numFmtId="0" fontId="7" fillId="16" borderId="6" xfId="0" applyFont="1" applyFill="1" applyBorder="1" applyAlignment="1" applyProtection="1">
      <alignment horizontal="center"/>
    </xf>
    <xf numFmtId="0" fontId="7" fillId="16" borderId="18" xfId="0" applyFont="1" applyFill="1" applyBorder="1" applyAlignment="1" applyProtection="1">
      <alignment horizontal="center"/>
    </xf>
    <xf numFmtId="0" fontId="7" fillId="16" borderId="7" xfId="0" applyFont="1" applyFill="1" applyBorder="1" applyAlignment="1" applyProtection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7" fillId="16" borderId="31" xfId="0" applyFont="1" applyFill="1" applyBorder="1" applyAlignment="1" applyProtection="1">
      <alignment horizontal="center"/>
    </xf>
    <xf numFmtId="0" fontId="7" fillId="16" borderId="24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16" borderId="21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6" borderId="10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6" borderId="43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6" borderId="22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6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2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left"/>
    </xf>
    <xf numFmtId="0" fontId="7" fillId="16" borderId="16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74" xfId="0" applyBorder="1"/>
    <xf numFmtId="0" fontId="7" fillId="3" borderId="9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7" fillId="15" borderId="9" xfId="0" applyFont="1" applyFill="1" applyBorder="1" applyAlignment="1" applyProtection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192">
        <f>Ders_Programı!A3</f>
        <v>44212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193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193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193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193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193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193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193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193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193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193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193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193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193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193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193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193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193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193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193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194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192">
        <f>Ders_Programı!A25</f>
        <v>44213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193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193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193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193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193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193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193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193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193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193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193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193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193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193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193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193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193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193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193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194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192">
        <f>Ders_Programı!A47</f>
        <v>44214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193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193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193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193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193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193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193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193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193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193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193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193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193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193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193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193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193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193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193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194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192">
        <f>Ders_Programı!A69</f>
        <v>44215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193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193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193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193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193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193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193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193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193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193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193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193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193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193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193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193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193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193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193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194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192">
        <f>Ders_Programı!A91</f>
        <v>44216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193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193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193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193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193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193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193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193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193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193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193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193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193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193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193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193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193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193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193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194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192">
        <f>Ders_Programı!A113</f>
        <v>44217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193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193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193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193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193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193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193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193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193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193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193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193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193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193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193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193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193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193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193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194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192">
        <f>Ders_Programı!A135</f>
        <v>44218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193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193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193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193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193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193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193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193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193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193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193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193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193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193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193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193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193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193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193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194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192">
        <f>Ders_Programı!A157</f>
        <v>44219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193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193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193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193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193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193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193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193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193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193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193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193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193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193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193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193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193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193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193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194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192">
        <f>Ders_Programı!A179</f>
        <v>44220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193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193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193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193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193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193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193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193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193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193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193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193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193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193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193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193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193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193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193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194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192">
        <f>Ders_Programı!A201</f>
        <v>44221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193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193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193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193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193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193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193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193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193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193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193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193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193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193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193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193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193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193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193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194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192">
        <f>Ders_Programı!A223</f>
        <v>44222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193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193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193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193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193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193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193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193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193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193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193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193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193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193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193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193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193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193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193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194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192">
        <f>Ders_Programı!A245</f>
        <v>44223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193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193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193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193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193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193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193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193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193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193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193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193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193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193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193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193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193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193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193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194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192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193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193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193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193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193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193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193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193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193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193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193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193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193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193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193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193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193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193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193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194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192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193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193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193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193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193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193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193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193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193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193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193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193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193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193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193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193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193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193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193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194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28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28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29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29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29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29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29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29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29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29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29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29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29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29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29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29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29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29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29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29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29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5"/>
      <c r="B1" s="196"/>
      <c r="C1" s="196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5"/>
      <c r="B1" s="196"/>
      <c r="C1" s="196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5i Ortak Dersler</v>
      </c>
      <c r="K2" s="6" t="str">
        <f>HLOOKUP(K$1,program!$E2:$J3,2,FALSE)</f>
        <v>5i Ortak Dersler</v>
      </c>
      <c r="L2" s="6" t="str">
        <f>HLOOKUP(L$1,program!$E2:$J3,2,FALSE)</f>
        <v>5i Ortak Dersler</v>
      </c>
      <c r="M2" s="6" t="str">
        <f>HLOOKUP(M$1,program!$E2:$J3,2,FALSE)</f>
        <v>5i Ortak Dersler</v>
      </c>
      <c r="N2" s="6" t="str">
        <f>HLOOKUP(N$1,program!$E2:$J3,2,FALSE)</f>
        <v>5i Ortak Dersler</v>
      </c>
      <c r="O2" s="6" t="str">
        <f>HLOOKUP(O$1,program!$E2:$J3,2,FALSE)</f>
        <v>5i Ortak Dersler</v>
      </c>
      <c r="P2" s="6" t="str">
        <f>HLOOKUP(P$1,program!$E2:$J3,2,FALSE)</f>
        <v>5i Ortak Dersler</v>
      </c>
      <c r="Q2" s="6" t="str">
        <f>HLOOKUP(Q$1,program!$E2:$J3,2,FALSE)</f>
        <v>5i Ortak Dersler</v>
      </c>
      <c r="R2" s="6" t="str">
        <f>HLOOKUP(R$1,program!$E2:$J3,2,FALSE)</f>
        <v>5i Ortak Dersler</v>
      </c>
      <c r="S2" s="6" t="str">
        <f>HLOOKUP(S$1,program!$E2:$J3,2,FALSE)</f>
        <v>5i Ortak Dersler</v>
      </c>
      <c r="T2" s="6" t="str">
        <f>HLOOKUP(T$1,program!$E2:$J3,2,FALSE)</f>
        <v>5i Ortak Dersler</v>
      </c>
      <c r="U2" s="6" t="str">
        <f>HLOOKUP(U$1,program!$E2:$J3,2,FALSE)</f>
        <v>5i Ortak Dersler</v>
      </c>
      <c r="V2" s="6" t="str">
        <f>HLOOKUP(V$1,program!$E2:$J3,2,FALSE)</f>
        <v>5i Ortak Dersler</v>
      </c>
      <c r="W2" s="6" t="str">
        <f>HLOOKUP(W$1,program!$E2:$J3,2,FALSE)</f>
        <v>5i Ortak Dersler</v>
      </c>
    </row>
    <row r="3" spans="1:23" s="34" customFormat="1" ht="15.75" thickBot="1" x14ac:dyDescent="0.25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5i Ortak Dersler</v>
      </c>
      <c r="K6" s="6" t="str">
        <f>HLOOKUP(K$1,program!$E6:$J7,2,FALSE)</f>
        <v>5i Ortak Dersler</v>
      </c>
      <c r="L6" s="6" t="str">
        <f>HLOOKUP(L$1,program!$E6:$J7,2,FALSE)</f>
        <v>5i Ortak Dersler</v>
      </c>
      <c r="M6" s="6" t="str">
        <f>HLOOKUP(M$1,program!$E6:$J7,2,FALSE)</f>
        <v>5i Ortak Dersler</v>
      </c>
      <c r="N6" s="6" t="str">
        <f>HLOOKUP(N$1,program!$E6:$J7,2,FALSE)</f>
        <v>5i Ortak Dersler</v>
      </c>
      <c r="O6" s="6" t="str">
        <f>HLOOKUP(O$1,program!$E6:$J7,2,FALSE)</f>
        <v>5i Ortak Dersler</v>
      </c>
      <c r="P6" s="6" t="str">
        <f>HLOOKUP(P$1,program!$E6:$J7,2,FALSE)</f>
        <v>5i Ortak Dersler</v>
      </c>
      <c r="Q6" s="6" t="str">
        <f>HLOOKUP(Q$1,program!$E6:$J7,2,FALSE)</f>
        <v>5i Ortak Dersler</v>
      </c>
      <c r="R6" s="6" t="str">
        <f>HLOOKUP(R$1,program!$E6:$J7,2,FALSE)</f>
        <v>5i Ortak Dersler</v>
      </c>
      <c r="S6" s="6" t="str">
        <f>HLOOKUP(S$1,program!$E6:$J7,2,FALSE)</f>
        <v>5i Ortak Dersler</v>
      </c>
      <c r="T6" s="6" t="str">
        <f>HLOOKUP(T$1,program!$E6:$J7,2,FALSE)</f>
        <v>5i Ortak Dersler</v>
      </c>
      <c r="U6" s="6" t="str">
        <f>HLOOKUP(U$1,program!$E6:$J7,2,FALSE)</f>
        <v>5i Ortak Dersler</v>
      </c>
      <c r="V6" s="6" t="str">
        <f>HLOOKUP(V$1,program!$E6:$J7,2,FALSE)</f>
        <v>5i Ortak Dersler</v>
      </c>
      <c r="W6" s="6" t="str">
        <f>HLOOKUP(W$1,program!$E6:$J7,2,FALSE)</f>
        <v>5i Ortak Dersler</v>
      </c>
    </row>
    <row r="7" spans="1:23" s="34" customFormat="1" ht="15.75" thickBot="1" x14ac:dyDescent="0.25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5i Ortak Dersler</v>
      </c>
      <c r="K8" s="6" t="str">
        <f>HLOOKUP(K$1,program!$E8:$J9,2,FALSE)</f>
        <v>5i Ortak Dersler</v>
      </c>
      <c r="L8" s="6" t="str">
        <f>HLOOKUP(L$1,program!$E8:$J9,2,FALSE)</f>
        <v>5i Ortak Dersler</v>
      </c>
      <c r="M8" s="6" t="str">
        <f>HLOOKUP(M$1,program!$E8:$J9,2,FALSE)</f>
        <v>5i Ortak Dersler</v>
      </c>
      <c r="N8" s="6" t="str">
        <f>HLOOKUP(N$1,program!$E8:$J9,2,FALSE)</f>
        <v>5i Ortak Dersler</v>
      </c>
      <c r="O8" s="6" t="str">
        <f>HLOOKUP(O$1,program!$E8:$J9,2,FALSE)</f>
        <v>5i Ortak Dersler</v>
      </c>
      <c r="P8" s="6" t="str">
        <f>HLOOKUP(P$1,program!$E8:$J9,2,FALSE)</f>
        <v>5i Ortak Dersler</v>
      </c>
      <c r="Q8" s="6" t="str">
        <f>HLOOKUP(Q$1,program!$E8:$J9,2,FALSE)</f>
        <v>5i Ortak Dersler</v>
      </c>
      <c r="R8" s="6" t="str">
        <f>HLOOKUP(R$1,program!$E8:$J9,2,FALSE)</f>
        <v>5i Ortak Dersler</v>
      </c>
      <c r="S8" s="6" t="str">
        <f>HLOOKUP(S$1,program!$E8:$J9,2,FALSE)</f>
        <v>5i Ortak Dersler</v>
      </c>
      <c r="T8" s="6" t="str">
        <f>HLOOKUP(T$1,program!$E8:$J9,2,FALSE)</f>
        <v>5i Ortak Dersler</v>
      </c>
      <c r="U8" s="6" t="str">
        <f>HLOOKUP(U$1,program!$E8:$J9,2,FALSE)</f>
        <v>5i Ortak Dersler</v>
      </c>
      <c r="V8" s="6" t="str">
        <f>HLOOKUP(V$1,program!$E8:$J9,2,FALSE)</f>
        <v>5i Ortak Dersler</v>
      </c>
      <c r="W8" s="6" t="str">
        <f>HLOOKUP(W$1,program!$E8:$J9,2,FALSE)</f>
        <v>5i Ortak Dersler</v>
      </c>
    </row>
    <row r="9" spans="1:23" s="34" customFormat="1" ht="15.75" thickBot="1" x14ac:dyDescent="0.25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5i Ortak Dersler</v>
      </c>
      <c r="K12" s="6" t="str">
        <f>HLOOKUP(K$1,program!$E12:$J13,2,FALSE)</f>
        <v>5i Ortak Dersler</v>
      </c>
      <c r="L12" s="6" t="str">
        <f>HLOOKUP(L$1,program!$E12:$J13,2,FALSE)</f>
        <v>5i Ortak Dersler</v>
      </c>
      <c r="M12" s="6" t="str">
        <f>HLOOKUP(M$1,program!$E12:$J13,2,FALSE)</f>
        <v>5i Ortak Dersler</v>
      </c>
      <c r="N12" s="6" t="str">
        <f>HLOOKUP(N$1,program!$E12:$J13,2,FALSE)</f>
        <v>5i Ortak Dersler</v>
      </c>
      <c r="O12" s="6" t="str">
        <f>HLOOKUP(O$1,program!$E12:$J13,2,FALSE)</f>
        <v>5i Ortak Dersler</v>
      </c>
      <c r="P12" s="6" t="str">
        <f>HLOOKUP(P$1,program!$E12:$J13,2,FALSE)</f>
        <v>5i Ortak Dersler</v>
      </c>
      <c r="Q12" s="6" t="str">
        <f>HLOOKUP(Q$1,program!$E12:$J13,2,FALSE)</f>
        <v>5i Ortak Dersler</v>
      </c>
      <c r="R12" s="6" t="str">
        <f>HLOOKUP(R$1,program!$E12:$J13,2,FALSE)</f>
        <v>5i Ortak Dersler</v>
      </c>
      <c r="S12" s="6" t="str">
        <f>HLOOKUP(S$1,program!$E12:$J13,2,FALSE)</f>
        <v>5i Ortak Dersler</v>
      </c>
      <c r="T12" s="6" t="str">
        <f>HLOOKUP(T$1,program!$E12:$J13,2,FALSE)</f>
        <v>5i Ortak Dersler</v>
      </c>
      <c r="U12" s="6" t="str">
        <f>HLOOKUP(U$1,program!$E12:$J13,2,FALSE)</f>
        <v>5i Ortak Dersler</v>
      </c>
      <c r="V12" s="6" t="str">
        <f>HLOOKUP(V$1,program!$E12:$J13,2,FALSE)</f>
        <v>5i Ortak Dersler</v>
      </c>
      <c r="W12" s="6" t="str">
        <f>HLOOKUP(W$1,program!$E12:$J13,2,FALSE)</f>
        <v>5i Ortak Dersler</v>
      </c>
    </row>
    <row r="13" spans="1:23" s="34" customFormat="1" ht="15.75" thickBot="1" x14ac:dyDescent="0.25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5i Ortak Dersler</v>
      </c>
      <c r="K16" s="6" t="str">
        <f>HLOOKUP(K$1,program!$E16:$J17,2,FALSE)</f>
        <v>5i Ortak Dersler</v>
      </c>
      <c r="L16" s="6" t="str">
        <f>HLOOKUP(L$1,program!$E16:$J17,2,FALSE)</f>
        <v>5i Ortak Dersler</v>
      </c>
      <c r="M16" s="6" t="str">
        <f>HLOOKUP(M$1,program!$E16:$J17,2,FALSE)</f>
        <v>5i Ortak Dersler</v>
      </c>
      <c r="N16" s="6" t="str">
        <f>HLOOKUP(N$1,program!$E16:$J17,2,FALSE)</f>
        <v>5i Ortak Dersler</v>
      </c>
      <c r="O16" s="6" t="str">
        <f>HLOOKUP(O$1,program!$E16:$J17,2,FALSE)</f>
        <v>5i Ortak Dersler</v>
      </c>
      <c r="P16" s="6" t="str">
        <f>HLOOKUP(P$1,program!$E16:$J17,2,FALSE)</f>
        <v>5i Ortak Dersler</v>
      </c>
      <c r="Q16" s="6" t="str">
        <f>HLOOKUP(Q$1,program!$E16:$J17,2,FALSE)</f>
        <v>5i Ortak Dersler</v>
      </c>
      <c r="R16" s="6" t="str">
        <f>HLOOKUP(R$1,program!$E16:$J17,2,FALSE)</f>
        <v>5i Ortak Dersler</v>
      </c>
      <c r="S16" s="6" t="str">
        <f>HLOOKUP(S$1,program!$E16:$J17,2,FALSE)</f>
        <v>5i Ortak Dersler</v>
      </c>
      <c r="T16" s="6" t="str">
        <f>HLOOKUP(T$1,program!$E16:$J17,2,FALSE)</f>
        <v>5i Ortak Dersler</v>
      </c>
      <c r="U16" s="6" t="str">
        <f>HLOOKUP(U$1,program!$E16:$J17,2,FALSE)</f>
        <v>5i Ortak Dersler</v>
      </c>
      <c r="V16" s="6" t="str">
        <f>HLOOKUP(V$1,program!$E16:$J17,2,FALSE)</f>
        <v>5i Ortak Dersler</v>
      </c>
      <c r="W16" s="6" t="str">
        <f>HLOOKUP(W$1,program!$E16:$J17,2,FALSE)</f>
        <v>5i Ortak Dersler</v>
      </c>
    </row>
    <row r="17" spans="1:23" s="34" customFormat="1" ht="15.75" thickBot="1" x14ac:dyDescent="0.25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>5i Ortak Dersler</v>
      </c>
      <c r="K20" s="6" t="str">
        <f>HLOOKUP(K$1,program!$E20:$J21,2,FALSE)</f>
        <v>5i Ortak Dersler</v>
      </c>
      <c r="L20" s="6" t="str">
        <f>HLOOKUP(L$1,program!$E20:$J21,2,FALSE)</f>
        <v>5i Ortak Dersler</v>
      </c>
      <c r="M20" s="6" t="str">
        <f>HLOOKUP(M$1,program!$E20:$J21,2,FALSE)</f>
        <v>5i Ortak Dersler</v>
      </c>
      <c r="N20" s="6" t="str">
        <f>HLOOKUP(N$1,program!$E20:$J21,2,FALSE)</f>
        <v>5i Ortak Dersler</v>
      </c>
      <c r="O20" s="6" t="str">
        <f>HLOOKUP(O$1,program!$E20:$J21,2,FALSE)</f>
        <v>5i Ortak Dersler</v>
      </c>
      <c r="P20" s="6" t="str">
        <f>HLOOKUP(P$1,program!$E20:$J21,2,FALSE)</f>
        <v>5i Ortak Dersler</v>
      </c>
      <c r="Q20" s="6" t="str">
        <f>HLOOKUP(Q$1,program!$E20:$J21,2,FALSE)</f>
        <v>5i Ortak Dersler</v>
      </c>
      <c r="R20" s="6" t="str">
        <f>HLOOKUP(R$1,program!$E20:$J21,2,FALSE)</f>
        <v>5i Ortak Dersler</v>
      </c>
      <c r="S20" s="6" t="str">
        <f>HLOOKUP(S$1,program!$E20:$J21,2,FALSE)</f>
        <v>5i Ortak Dersler</v>
      </c>
      <c r="T20" s="6" t="str">
        <f>HLOOKUP(T$1,program!$E20:$J21,2,FALSE)</f>
        <v>5i Ortak Dersler</v>
      </c>
      <c r="U20" s="6" t="str">
        <f>HLOOKUP(U$1,program!$E20:$J21,2,FALSE)</f>
        <v>5i Ortak Dersler</v>
      </c>
      <c r="V20" s="6" t="str">
        <f>HLOOKUP(V$1,program!$E20:$J21,2,FALSE)</f>
        <v>5i Ortak Dersler</v>
      </c>
      <c r="W20" s="6" t="str">
        <f>HLOOKUP(W$1,program!$E20:$J21,2,FALSE)</f>
        <v>5i Ortak Dersler</v>
      </c>
    </row>
    <row r="21" spans="1:23" s="34" customFormat="1" ht="15.75" customHeight="1" thickBot="1" x14ac:dyDescent="0.25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5i Ortak Dersler</v>
      </c>
      <c r="K24" s="6" t="str">
        <f>HLOOKUP(K$1,program!$E24:$J25,2,FALSE)</f>
        <v>5i Ortak Dersler</v>
      </c>
      <c r="L24" s="6" t="str">
        <f>HLOOKUP(L$1,program!$E24:$J25,2,FALSE)</f>
        <v>5i Ortak Dersler</v>
      </c>
      <c r="M24" s="6" t="str">
        <f>HLOOKUP(M$1,program!$E24:$J25,2,FALSE)</f>
        <v>5i Ortak Dersler</v>
      </c>
      <c r="N24" s="6" t="str">
        <f>HLOOKUP(N$1,program!$E24:$J25,2,FALSE)</f>
        <v>5i Ortak Dersler</v>
      </c>
      <c r="O24" s="6" t="str">
        <f>HLOOKUP(O$1,program!$E24:$J25,2,FALSE)</f>
        <v>5i Ortak Dersler</v>
      </c>
      <c r="P24" s="6" t="str">
        <f>HLOOKUP(P$1,program!$E24:$J25,2,FALSE)</f>
        <v>5i Ortak Dersler</v>
      </c>
      <c r="Q24" s="6" t="str">
        <f>HLOOKUP(Q$1,program!$E24:$J25,2,FALSE)</f>
        <v>5i Ortak Dersler</v>
      </c>
      <c r="R24" s="6" t="str">
        <f>HLOOKUP(R$1,program!$E24:$J25,2,FALSE)</f>
        <v>5i Ortak Dersler</v>
      </c>
      <c r="S24" s="6" t="str">
        <f>HLOOKUP(S$1,program!$E24:$J25,2,FALSE)</f>
        <v>5i Ortak Dersler</v>
      </c>
      <c r="T24" s="6" t="str">
        <f>HLOOKUP(T$1,program!$E24:$J25,2,FALSE)</f>
        <v>5i Ortak Dersler</v>
      </c>
      <c r="U24" s="6" t="str">
        <f>HLOOKUP(U$1,program!$E24:$J25,2,FALSE)</f>
        <v>5i Ortak Dersler</v>
      </c>
      <c r="V24" s="6" t="str">
        <f>HLOOKUP(V$1,program!$E24:$J25,2,FALSE)</f>
        <v>5i Ortak Dersler</v>
      </c>
      <c r="W24" s="6" t="str">
        <f>HLOOKUP(W$1,program!$E24:$J25,2,FALSE)</f>
        <v>5i Ortak Dersler</v>
      </c>
    </row>
    <row r="25" spans="1:23" s="34" customFormat="1" ht="15.75" thickBot="1" x14ac:dyDescent="0.25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5i Ortak Dersler</v>
      </c>
      <c r="K28" s="6" t="str">
        <f>HLOOKUP(K$1,program!$E28:$J29,2,FALSE)</f>
        <v>5i Ortak Dersler</v>
      </c>
      <c r="L28" s="6" t="str">
        <f>HLOOKUP(L$1,program!$E28:$J29,2,FALSE)</f>
        <v>5i Ortak Dersler</v>
      </c>
      <c r="M28" s="6" t="str">
        <f>HLOOKUP(M$1,program!$E28:$J29,2,FALSE)</f>
        <v>5i Ortak Dersler</v>
      </c>
      <c r="N28" s="6" t="str">
        <f>HLOOKUP(N$1,program!$E28:$J29,2,FALSE)</f>
        <v>5i Ortak Dersler</v>
      </c>
      <c r="O28" s="6" t="str">
        <f>HLOOKUP(O$1,program!$E28:$J29,2,FALSE)</f>
        <v>5i Ortak Dersler</v>
      </c>
      <c r="P28" s="6" t="str">
        <f>HLOOKUP(P$1,program!$E28:$J29,2,FALSE)</f>
        <v>5i Ortak Dersler</v>
      </c>
      <c r="Q28" s="6" t="str">
        <f>HLOOKUP(Q$1,program!$E28:$J29,2,FALSE)</f>
        <v>5i Ortak Dersler</v>
      </c>
      <c r="R28" s="6" t="str">
        <f>HLOOKUP(R$1,program!$E28:$J29,2,FALSE)</f>
        <v>5i Ortak Dersler</v>
      </c>
      <c r="S28" s="6" t="str">
        <f>HLOOKUP(S$1,program!$E28:$J29,2,FALSE)</f>
        <v>5i Ortak Dersler</v>
      </c>
      <c r="T28" s="6" t="str">
        <f>HLOOKUP(T$1,program!$E28:$J29,2,FALSE)</f>
        <v>5i Ortak Dersler</v>
      </c>
      <c r="U28" s="6" t="str">
        <f>HLOOKUP(U$1,program!$E28:$J29,2,FALSE)</f>
        <v>5i Ortak Dersler</v>
      </c>
      <c r="V28" s="6" t="str">
        <f>HLOOKUP(V$1,program!$E28:$J29,2,FALSE)</f>
        <v>5i Ortak Dersler</v>
      </c>
      <c r="W28" s="6" t="str">
        <f>HLOOKUP(W$1,program!$E28:$J29,2,FALSE)</f>
        <v>5i Ortak Dersler</v>
      </c>
    </row>
    <row r="29" spans="1:23" s="34" customFormat="1" ht="15.75" thickBot="1" x14ac:dyDescent="0.25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5i Ortak Dersler</v>
      </c>
      <c r="K30" s="6" t="str">
        <f>HLOOKUP(K$1,program!$E30:$J31,2,FALSE)</f>
        <v>5i Ortak Dersler</v>
      </c>
      <c r="L30" s="6" t="str">
        <f>HLOOKUP(L$1,program!$E30:$J31,2,FALSE)</f>
        <v>5i Ortak Dersler</v>
      </c>
      <c r="M30" s="6" t="str">
        <f>HLOOKUP(M$1,program!$E30:$J31,2,FALSE)</f>
        <v>5i Ortak Dersler</v>
      </c>
      <c r="N30" s="6" t="str">
        <f>HLOOKUP(N$1,program!$E30:$J31,2,FALSE)</f>
        <v>5i Ortak Dersler</v>
      </c>
      <c r="O30" s="6" t="str">
        <f>HLOOKUP(O$1,program!$E30:$J31,2,FALSE)</f>
        <v>5i Ortak Dersler</v>
      </c>
      <c r="P30" s="6" t="str">
        <f>HLOOKUP(P$1,program!$E30:$J31,2,FALSE)</f>
        <v>5i Ortak Dersler</v>
      </c>
      <c r="Q30" s="6" t="str">
        <f>HLOOKUP(Q$1,program!$E30:$J31,2,FALSE)</f>
        <v>5i Ortak Dersler</v>
      </c>
      <c r="R30" s="6" t="str">
        <f>HLOOKUP(R$1,program!$E30:$J31,2,FALSE)</f>
        <v>5i Ortak Dersler</v>
      </c>
      <c r="S30" s="6" t="str">
        <f>HLOOKUP(S$1,program!$E30:$J31,2,FALSE)</f>
        <v>5i Ortak Dersler</v>
      </c>
      <c r="T30" s="6" t="str">
        <f>HLOOKUP(T$1,program!$E30:$J31,2,FALSE)</f>
        <v>5i Ortak Dersler</v>
      </c>
      <c r="U30" s="6" t="str">
        <f>HLOOKUP(U$1,program!$E30:$J31,2,FALSE)</f>
        <v>5i Ortak Dersler</v>
      </c>
      <c r="V30" s="6" t="str">
        <f>HLOOKUP(V$1,program!$E30:$J31,2,FALSE)</f>
        <v>5i Ortak Dersler</v>
      </c>
      <c r="W30" s="6" t="str">
        <f>HLOOKUP(W$1,program!$E30:$J31,2,FALSE)</f>
        <v>5i Ortak Dersler</v>
      </c>
    </row>
    <row r="31" spans="1:23" s="34" customFormat="1" ht="15.75" thickBot="1" x14ac:dyDescent="0.25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5i Ortak Dersler</v>
      </c>
      <c r="K34" s="6" t="str">
        <f>HLOOKUP(K$1,program!$E34:$J35,2,FALSE)</f>
        <v>5i Ortak Dersler</v>
      </c>
      <c r="L34" s="6" t="str">
        <f>HLOOKUP(L$1,program!$E34:$J35,2,FALSE)</f>
        <v>5i Ortak Dersler</v>
      </c>
      <c r="M34" s="6" t="str">
        <f>HLOOKUP(M$1,program!$E34:$J35,2,FALSE)</f>
        <v>5i Ortak Dersler</v>
      </c>
      <c r="N34" s="6" t="str">
        <f>HLOOKUP(N$1,program!$E34:$J35,2,FALSE)</f>
        <v>5i Ortak Dersler</v>
      </c>
      <c r="O34" s="6" t="str">
        <f>HLOOKUP(O$1,program!$E34:$J35,2,FALSE)</f>
        <v>5i Ortak Dersler</v>
      </c>
      <c r="P34" s="6" t="str">
        <f>HLOOKUP(P$1,program!$E34:$J35,2,FALSE)</f>
        <v>5i Ortak Dersler</v>
      </c>
      <c r="Q34" s="6" t="str">
        <f>HLOOKUP(Q$1,program!$E34:$J35,2,FALSE)</f>
        <v>5i Ortak Dersler</v>
      </c>
      <c r="R34" s="6" t="str">
        <f>HLOOKUP(R$1,program!$E34:$J35,2,FALSE)</f>
        <v>5i Ortak Dersler</v>
      </c>
      <c r="S34" s="6" t="str">
        <f>HLOOKUP(S$1,program!$E34:$J35,2,FALSE)</f>
        <v>5i Ortak Dersler</v>
      </c>
      <c r="T34" s="6" t="str">
        <f>HLOOKUP(T$1,program!$E34:$J35,2,FALSE)</f>
        <v>5i Ortak Dersler</v>
      </c>
      <c r="U34" s="6" t="str">
        <f>HLOOKUP(U$1,program!$E34:$J35,2,FALSE)</f>
        <v>5i Ortak Dersler</v>
      </c>
      <c r="V34" s="6" t="str">
        <f>HLOOKUP(V$1,program!$E34:$J35,2,FALSE)</f>
        <v>5i Ortak Dersler</v>
      </c>
      <c r="W34" s="6" t="str">
        <f>HLOOKUP(W$1,program!$E34:$J35,2,FALSE)</f>
        <v>5i Ortak Dersler</v>
      </c>
    </row>
    <row r="35" spans="1:23" s="34" customFormat="1" ht="15.75" thickBot="1" x14ac:dyDescent="0.25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5i Ortak Dersler</v>
      </c>
      <c r="K38" s="6" t="str">
        <f>HLOOKUP(K$1,program!$E38:$J39,2,FALSE)</f>
        <v>5i Ortak Dersler</v>
      </c>
      <c r="L38" s="6" t="str">
        <f>HLOOKUP(L$1,program!$E38:$J39,2,FALSE)</f>
        <v>5i Ortak Dersler</v>
      </c>
      <c r="M38" s="6" t="str">
        <f>HLOOKUP(M$1,program!$E38:$J39,2,FALSE)</f>
        <v>5i Ortak Dersler</v>
      </c>
      <c r="N38" s="6" t="str">
        <f>HLOOKUP(N$1,program!$E38:$J39,2,FALSE)</f>
        <v>5i Ortak Dersler</v>
      </c>
      <c r="O38" s="6" t="str">
        <f>HLOOKUP(O$1,program!$E38:$J39,2,FALSE)</f>
        <v>5i Ortak Dersler</v>
      </c>
      <c r="P38" s="6" t="str">
        <f>HLOOKUP(P$1,program!$E38:$J39,2,FALSE)</f>
        <v>5i Ortak Dersler</v>
      </c>
      <c r="Q38" s="6" t="str">
        <f>HLOOKUP(Q$1,program!$E38:$J39,2,FALSE)</f>
        <v>5i Ortak Dersler</v>
      </c>
      <c r="R38" s="6" t="str">
        <f>HLOOKUP(R$1,program!$E38:$J39,2,FALSE)</f>
        <v>5i Ortak Dersler</v>
      </c>
      <c r="S38" s="6" t="str">
        <f>HLOOKUP(S$1,program!$E38:$J39,2,FALSE)</f>
        <v>5i Ortak Dersler</v>
      </c>
      <c r="T38" s="6" t="str">
        <f>HLOOKUP(T$1,program!$E38:$J39,2,FALSE)</f>
        <v>5i Ortak Dersler</v>
      </c>
      <c r="U38" s="6" t="str">
        <f>HLOOKUP(U$1,program!$E38:$J39,2,FALSE)</f>
        <v>5i Ortak Dersler</v>
      </c>
      <c r="V38" s="6" t="str">
        <f>HLOOKUP(V$1,program!$E38:$J39,2,FALSE)</f>
        <v>5i Ortak Dersler</v>
      </c>
      <c r="W38" s="6" t="str">
        <f>HLOOKUP(W$1,program!$E38:$J39,2,FALSE)</f>
        <v>5i Ortak Dersler</v>
      </c>
    </row>
    <row r="39" spans="1:23" s="34" customFormat="1" ht="15.75" thickBot="1" x14ac:dyDescent="0.25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5i Ortak Dersler</v>
      </c>
      <c r="K42" s="6" t="str">
        <f>HLOOKUP(K$1,program!$E42:$J43,2,FALSE)</f>
        <v>5i Ortak Dersler</v>
      </c>
      <c r="L42" s="6" t="str">
        <f>HLOOKUP(L$1,program!$E42:$J43,2,FALSE)</f>
        <v>5i Ortak Dersler</v>
      </c>
      <c r="M42" s="6" t="str">
        <f>HLOOKUP(M$1,program!$E42:$J43,2,FALSE)</f>
        <v>5i Ortak Dersler</v>
      </c>
      <c r="N42" s="6" t="str">
        <f>HLOOKUP(N$1,program!$E42:$J43,2,FALSE)</f>
        <v>5i Ortak Dersler</v>
      </c>
      <c r="O42" s="6" t="str">
        <f>HLOOKUP(O$1,program!$E42:$J43,2,FALSE)</f>
        <v>5i Ortak Dersler</v>
      </c>
      <c r="P42" s="6" t="str">
        <f>HLOOKUP(P$1,program!$E42:$J43,2,FALSE)</f>
        <v>5i Ortak Dersler</v>
      </c>
      <c r="Q42" s="6" t="str">
        <f>HLOOKUP(Q$1,program!$E42:$J43,2,FALSE)</f>
        <v>5i Ortak Dersler</v>
      </c>
      <c r="R42" s="6" t="str">
        <f>HLOOKUP(R$1,program!$E42:$J43,2,FALSE)</f>
        <v>5i Ortak Dersler</v>
      </c>
      <c r="S42" s="6" t="str">
        <f>HLOOKUP(S$1,program!$E42:$J43,2,FALSE)</f>
        <v>5i Ortak Dersler</v>
      </c>
      <c r="T42" s="6" t="str">
        <f>HLOOKUP(T$1,program!$E42:$J43,2,FALSE)</f>
        <v>5i Ortak Dersler</v>
      </c>
      <c r="U42" s="6" t="str">
        <f>HLOOKUP(U$1,program!$E42:$J43,2,FALSE)</f>
        <v>5i Ortak Dersler</v>
      </c>
      <c r="V42" s="6" t="str">
        <f>HLOOKUP(V$1,program!$E42:$J43,2,FALSE)</f>
        <v>5i Ortak Dersler</v>
      </c>
      <c r="W42" s="6" t="str">
        <f>HLOOKUP(W$1,program!$E42:$J43,2,FALSE)</f>
        <v>5i Ortak Dersler</v>
      </c>
    </row>
    <row r="43" spans="1:23" s="34" customFormat="1" ht="15.75" customHeight="1" thickBot="1" x14ac:dyDescent="0.25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Klasik Osmanlı Sanatı I</v>
      </c>
      <c r="K52" s="6" t="str">
        <f>HLOOKUP(K$1,program!$E52:$J53,2,FALSE)</f>
        <v>Klasik Osmanlı Sanatı I</v>
      </c>
      <c r="L52" s="6" t="str">
        <f>HLOOKUP(L$1,program!$E52:$J53,2,FALSE)</f>
        <v>Klasik Osmanlı Sanatı I</v>
      </c>
      <c r="M52" s="6" t="str">
        <f>HLOOKUP(M$1,program!$E52:$J53,2,FALSE)</f>
        <v>Klasik Osmanlı Sanatı I</v>
      </c>
      <c r="N52" s="6" t="str">
        <f>HLOOKUP(N$1,program!$E52:$J53,2,FALSE)</f>
        <v>Klasik Osmanlı Sanatı I</v>
      </c>
      <c r="O52" s="6" t="str">
        <f>HLOOKUP(O$1,program!$E52:$J53,2,FALSE)</f>
        <v>Klasik Osmanlı Sanatı I</v>
      </c>
      <c r="P52" s="6" t="str">
        <f>HLOOKUP(P$1,program!$E52:$J53,2,FALSE)</f>
        <v>Klasik Osmanlı Sanatı I</v>
      </c>
      <c r="Q52" s="6" t="str">
        <f>HLOOKUP(Q$1,program!$E52:$J53,2,FALSE)</f>
        <v>Klasik Osmanlı Sanatı I</v>
      </c>
      <c r="R52" s="6" t="str">
        <f>HLOOKUP(R$1,program!$E52:$J53,2,FALSE)</f>
        <v>Klasik Osmanlı Sanatı I</v>
      </c>
      <c r="S52" s="6" t="str">
        <f>HLOOKUP(S$1,program!$E52:$J53,2,FALSE)</f>
        <v>Klasik Osmanlı Sanatı I</v>
      </c>
      <c r="T52" s="6" t="str">
        <f>HLOOKUP(T$1,program!$E52:$J53,2,FALSE)</f>
        <v>Klasik Osmanlı Sanatı I</v>
      </c>
      <c r="U52" s="6" t="str">
        <f>HLOOKUP(U$1,program!$E52:$J53,2,FALSE)</f>
        <v>Klasik Osmanlı Sanatı I</v>
      </c>
      <c r="V52" s="6" t="str">
        <f>HLOOKUP(V$1,program!$E52:$J53,2,FALSE)</f>
        <v>Klasik Osmanlı Sanatı I</v>
      </c>
      <c r="W52" s="6" t="str">
        <f>HLOOKUP(W$1,program!$E52:$J53,2,FALSE)</f>
        <v>Klasik Osmanlı Sanatı I</v>
      </c>
    </row>
    <row r="53" spans="1:23" s="34" customFormat="1" ht="15.75" thickBot="1" x14ac:dyDescent="0.25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Batı. Dönemi Osm. San. I</v>
      </c>
      <c r="K56" s="6" t="str">
        <f>HLOOKUP(K$1,program!$E56:$J57,2,FALSE)</f>
        <v>Batı. Dönemi Osm. San. I</v>
      </c>
      <c r="L56" s="6" t="str">
        <f>HLOOKUP(L$1,program!$E56:$J57,2,FALSE)</f>
        <v>Batı. Dönemi Osm. San. I</v>
      </c>
      <c r="M56" s="6" t="str">
        <f>HLOOKUP(M$1,program!$E56:$J57,2,FALSE)</f>
        <v>Batı. Dönemi Osm. San. I</v>
      </c>
      <c r="N56" s="6" t="str">
        <f>HLOOKUP(N$1,program!$E56:$J57,2,FALSE)</f>
        <v>Batı. Dönemi Osm. San. I</v>
      </c>
      <c r="O56" s="6" t="str">
        <f>HLOOKUP(O$1,program!$E56:$J57,2,FALSE)</f>
        <v>Batı. Dönemi Osm. San. I</v>
      </c>
      <c r="P56" s="6" t="str">
        <f>HLOOKUP(P$1,program!$E56:$J57,2,FALSE)</f>
        <v>Batı. Dönemi Osm. San. I</v>
      </c>
      <c r="Q56" s="6" t="str">
        <f>HLOOKUP(Q$1,program!$E56:$J57,2,FALSE)</f>
        <v>Batı. Dönemi Osm. San. I</v>
      </c>
      <c r="R56" s="6" t="str">
        <f>HLOOKUP(R$1,program!$E56:$J57,2,FALSE)</f>
        <v>Batı. Dönemi Osm. San. I</v>
      </c>
      <c r="S56" s="6" t="str">
        <f>HLOOKUP(S$1,program!$E56:$J57,2,FALSE)</f>
        <v>Batı. Dönemi Osm. San. I</v>
      </c>
      <c r="T56" s="6" t="str">
        <f>HLOOKUP(T$1,program!$E56:$J57,2,FALSE)</f>
        <v>Batı. Dönemi Osm. San. I</v>
      </c>
      <c r="U56" s="6" t="str">
        <f>HLOOKUP(U$1,program!$E56:$J57,2,FALSE)</f>
        <v>Batı. Dönemi Osm. San. I</v>
      </c>
      <c r="V56" s="6" t="str">
        <f>HLOOKUP(V$1,program!$E56:$J57,2,FALSE)</f>
        <v>Batı. Dönemi Osm. San. I</v>
      </c>
      <c r="W56" s="6" t="str">
        <f>HLOOKUP(W$1,program!$E56:$J57,2,FALSE)</f>
        <v>Batı. Dönemi Osm. San. I</v>
      </c>
    </row>
    <row r="57" spans="1:23" s="34" customFormat="1" ht="15.75" thickBot="1" x14ac:dyDescent="0.25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And. Selçuk. Devr. San. III</v>
      </c>
      <c r="K60" s="6" t="str">
        <f>HLOOKUP(K$1,program!$E60:$J61,2,FALSE)</f>
        <v>And. Selçuk. Devr. San. III</v>
      </c>
      <c r="L60" s="6" t="str">
        <f>HLOOKUP(L$1,program!$E60:$J61,2,FALSE)</f>
        <v>And. Selçuk. Devr. San. III</v>
      </c>
      <c r="M60" s="6" t="str">
        <f>HLOOKUP(M$1,program!$E60:$J61,2,FALSE)</f>
        <v>And. Selçuk. Devr. San. III</v>
      </c>
      <c r="N60" s="6" t="str">
        <f>HLOOKUP(N$1,program!$E60:$J61,2,FALSE)</f>
        <v>And. Selçuk. Devr. San. III</v>
      </c>
      <c r="O60" s="6" t="str">
        <f>HLOOKUP(O$1,program!$E60:$J61,2,FALSE)</f>
        <v>And. Selçuk. Devr. San. III</v>
      </c>
      <c r="P60" s="6" t="str">
        <f>HLOOKUP(P$1,program!$E60:$J61,2,FALSE)</f>
        <v>And. Selçuk. Devr. San. III</v>
      </c>
      <c r="Q60" s="6" t="str">
        <f>HLOOKUP(Q$1,program!$E60:$J61,2,FALSE)</f>
        <v>And. Selçuk. Devr. San. III</v>
      </c>
      <c r="R60" s="6" t="str">
        <f>HLOOKUP(R$1,program!$E60:$J61,2,FALSE)</f>
        <v>And. Selçuk. Devr. San. III</v>
      </c>
      <c r="S60" s="6" t="str">
        <f>HLOOKUP(S$1,program!$E60:$J61,2,FALSE)</f>
        <v>And. Selçuk. Devr. San. III</v>
      </c>
      <c r="T60" s="6" t="str">
        <f>HLOOKUP(T$1,program!$E60:$J61,2,FALSE)</f>
        <v>And. Selçuk. Devr. San. III</v>
      </c>
      <c r="U60" s="6" t="str">
        <f>HLOOKUP(U$1,program!$E60:$J61,2,FALSE)</f>
        <v>And. Selçuk. Devr. San. III</v>
      </c>
      <c r="V60" s="6" t="str">
        <f>HLOOKUP(V$1,program!$E60:$J61,2,FALSE)</f>
        <v>And. Selçuk. Devr. San. III</v>
      </c>
      <c r="W60" s="6" t="str">
        <f>HLOOKUP(W$1,program!$E60:$J61,2,FALSE)</f>
        <v>And. Selçuk. Devr. San. III</v>
      </c>
    </row>
    <row r="61" spans="1:23" s="34" customFormat="1" ht="15.75" thickBot="1" x14ac:dyDescent="0.25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And. Selçuklu Devri San. I</v>
      </c>
      <c r="K72" s="6" t="str">
        <f>HLOOKUP(K$1,program!$E72:$J73,2,FALSE)</f>
        <v>And. Selçuklu Devri San. I</v>
      </c>
      <c r="L72" s="6" t="str">
        <f>HLOOKUP(L$1,program!$E72:$J73,2,FALSE)</f>
        <v>And. Selçuklu Devri San. I</v>
      </c>
      <c r="M72" s="6" t="str">
        <f>HLOOKUP(M$1,program!$E72:$J73,2,FALSE)</f>
        <v>And. Selçuklu Devri San. I</v>
      </c>
      <c r="N72" s="6" t="str">
        <f>HLOOKUP(N$1,program!$E72:$J73,2,FALSE)</f>
        <v>And. Selçuklu Devri San. I</v>
      </c>
      <c r="O72" s="6" t="str">
        <f>HLOOKUP(O$1,program!$E72:$J73,2,FALSE)</f>
        <v>And. Selçuklu Devri San. I</v>
      </c>
      <c r="P72" s="6" t="str">
        <f>HLOOKUP(P$1,program!$E72:$J73,2,FALSE)</f>
        <v>And. Selçuklu Devri San. I</v>
      </c>
      <c r="Q72" s="6" t="str">
        <f>HLOOKUP(Q$1,program!$E72:$J73,2,FALSE)</f>
        <v>And. Selçuklu Devri San. I</v>
      </c>
      <c r="R72" s="6" t="str">
        <f>HLOOKUP(R$1,program!$E72:$J73,2,FALSE)</f>
        <v>And. Selçuklu Devri San. I</v>
      </c>
      <c r="S72" s="6" t="str">
        <f>HLOOKUP(S$1,program!$E72:$J73,2,FALSE)</f>
        <v>And. Selçuklu Devri San. I</v>
      </c>
      <c r="T72" s="6" t="str">
        <f>HLOOKUP(T$1,program!$E72:$J73,2,FALSE)</f>
        <v>And. Selçuklu Devri San. I</v>
      </c>
      <c r="U72" s="6" t="str">
        <f>HLOOKUP(U$1,program!$E72:$J73,2,FALSE)</f>
        <v>And. Selçuklu Devri San. I</v>
      </c>
      <c r="V72" s="6" t="str">
        <f>HLOOKUP(V$1,program!$E72:$J73,2,FALSE)</f>
        <v>And. Selçuklu Devri San. I</v>
      </c>
      <c r="W72" s="6" t="str">
        <f>HLOOKUP(W$1,program!$E72:$J73,2,FALSE)</f>
        <v>And. Selçuklu Devri San. I</v>
      </c>
    </row>
    <row r="73" spans="1:23" s="34" customFormat="1" ht="15.75" thickBot="1" x14ac:dyDescent="0.25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#REF!</v>
      </c>
      <c r="K74" s="6" t="e">
        <f>HLOOKUP(K$1,program!$E74:$J75,2,FALSE)</f>
        <v>#REF!</v>
      </c>
      <c r="L74" s="6" t="e">
        <f>HLOOKUP(L$1,program!$E74:$J75,2,FALSE)</f>
        <v>#REF!</v>
      </c>
      <c r="M74" s="6" t="e">
        <f>HLOOKUP(M$1,program!$E74:$J75,2,FALSE)</f>
        <v>#REF!</v>
      </c>
      <c r="N74" s="6" t="e">
        <f>HLOOKUP(N$1,program!$E74:$J75,2,FALSE)</f>
        <v>#REF!</v>
      </c>
      <c r="O74" s="6" t="e">
        <f>HLOOKUP(O$1,program!$E74:$J75,2,FALSE)</f>
        <v>#REF!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4" customFormat="1" ht="15.75" thickBot="1" x14ac:dyDescent="0.25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Erken İslam Sanatı I</v>
      </c>
      <c r="K78" s="6" t="str">
        <f>HLOOKUP(K$1,program!$E78:$J79,2,FALSE)</f>
        <v>Erken İslam Sanatı I</v>
      </c>
      <c r="L78" s="6" t="str">
        <f>HLOOKUP(L$1,program!$E78:$J79,2,FALSE)</f>
        <v>Erken İslam Sanatı I</v>
      </c>
      <c r="M78" s="6" t="str">
        <f>HLOOKUP(M$1,program!$E78:$J79,2,FALSE)</f>
        <v>Erken İslam Sanatı I</v>
      </c>
      <c r="N78" s="6" t="str">
        <f>HLOOKUP(N$1,program!$E78:$J79,2,FALSE)</f>
        <v>Erken İslam Sanatı I</v>
      </c>
      <c r="O78" s="6" t="str">
        <f>HLOOKUP(O$1,program!$E78:$J79,2,FALSE)</f>
        <v>Erken İslam Sanatı I</v>
      </c>
      <c r="P78" s="6" t="str">
        <f>HLOOKUP(P$1,program!$E78:$J79,2,FALSE)</f>
        <v>Erken İslam Sanatı I</v>
      </c>
      <c r="Q78" s="6" t="str">
        <f>HLOOKUP(Q$1,program!$E78:$J79,2,FALSE)</f>
        <v>Erken İslam Sanatı I</v>
      </c>
      <c r="R78" s="6" t="str">
        <f>HLOOKUP(R$1,program!$E78:$J79,2,FALSE)</f>
        <v>Erken İslam Sanatı I</v>
      </c>
      <c r="S78" s="6" t="str">
        <f>HLOOKUP(S$1,program!$E78:$J79,2,FALSE)</f>
        <v>Erken İslam Sanatı I</v>
      </c>
      <c r="T78" s="6" t="str">
        <f>HLOOKUP(T$1,program!$E78:$J79,2,FALSE)</f>
        <v>Erken İslam Sanatı I</v>
      </c>
      <c r="U78" s="6" t="str">
        <f>HLOOKUP(U$1,program!$E78:$J79,2,FALSE)</f>
        <v>Erken İslam Sanatı I</v>
      </c>
      <c r="V78" s="6" t="str">
        <f>HLOOKUP(V$1,program!$E78:$J79,2,FALSE)</f>
        <v>Erken İslam Sanatı I</v>
      </c>
      <c r="W78" s="6" t="str">
        <f>HLOOKUP(W$1,program!$E78:$J79,2,FALSE)</f>
        <v>Erken İslam Sanatı I</v>
      </c>
    </row>
    <row r="79" spans="1:23" s="34" customFormat="1" ht="15.75" thickBot="1" x14ac:dyDescent="0.25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İslam Öncesi Türk San. I</v>
      </c>
      <c r="K94" s="6" t="str">
        <f>HLOOKUP(K$1,program!$E94:$J95,2,FALSE)</f>
        <v>İslam Öncesi Türk San. I</v>
      </c>
      <c r="L94" s="6" t="str">
        <f>HLOOKUP(L$1,program!$E94:$J95,2,FALSE)</f>
        <v>İslam Öncesi Türk San. I</v>
      </c>
      <c r="M94" s="6" t="str">
        <f>HLOOKUP(M$1,program!$E94:$J95,2,FALSE)</f>
        <v>İslam Öncesi Türk San. I</v>
      </c>
      <c r="N94" s="6" t="str">
        <f>HLOOKUP(N$1,program!$E94:$J95,2,FALSE)</f>
        <v>İslam Öncesi Türk San. I</v>
      </c>
      <c r="O94" s="6" t="str">
        <f>HLOOKUP(O$1,program!$E94:$J95,2,FALSE)</f>
        <v>İslam Öncesi Türk San. I</v>
      </c>
      <c r="P94" s="6" t="str">
        <f>HLOOKUP(P$1,program!$E94:$J95,2,FALSE)</f>
        <v>İslam Öncesi Türk San. I</v>
      </c>
      <c r="Q94" s="6" t="str">
        <f>HLOOKUP(Q$1,program!$E94:$J95,2,FALSE)</f>
        <v>İslam Öncesi Türk San. I</v>
      </c>
      <c r="R94" s="6" t="str">
        <f>HLOOKUP(R$1,program!$E94:$J95,2,FALSE)</f>
        <v>İslam Öncesi Türk San. I</v>
      </c>
      <c r="S94" s="6" t="str">
        <f>HLOOKUP(S$1,program!$E94:$J95,2,FALSE)</f>
        <v>İslam Öncesi Türk San. I</v>
      </c>
      <c r="T94" s="6" t="str">
        <f>HLOOKUP(T$1,program!$E94:$J95,2,FALSE)</f>
        <v>İslam Öncesi Türk San. I</v>
      </c>
      <c r="U94" s="6" t="str">
        <f>HLOOKUP(U$1,program!$E94:$J95,2,FALSE)</f>
        <v>İslam Öncesi Türk San. I</v>
      </c>
      <c r="V94" s="6" t="str">
        <f>HLOOKUP(V$1,program!$E94:$J95,2,FALSE)</f>
        <v>İslam Öncesi Türk San. I</v>
      </c>
      <c r="W94" s="6" t="str">
        <f>HLOOKUP(W$1,program!$E94:$J95,2,FALSE)</f>
        <v>İslam Öncesi Türk San. I</v>
      </c>
    </row>
    <row r="95" spans="1:23" s="34" customFormat="1" ht="15.75" thickBot="1" x14ac:dyDescent="0.25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Resim Sanatı Tarihi</v>
      </c>
      <c r="K96" s="6" t="str">
        <f>HLOOKUP(K$1,program!$E96:$J97,2,FALSE)</f>
        <v>Resim Sanatı Tarihi</v>
      </c>
      <c r="L96" s="6" t="str">
        <f>HLOOKUP(L$1,program!$E96:$J97,2,FALSE)</f>
        <v>Resim Sanatı Tarihi</v>
      </c>
      <c r="M96" s="6" t="str">
        <f>HLOOKUP(M$1,program!$E96:$J97,2,FALSE)</f>
        <v>Resim Sanatı Tarihi</v>
      </c>
      <c r="N96" s="6" t="str">
        <f>HLOOKUP(N$1,program!$E96:$J97,2,FALSE)</f>
        <v>Resim Sanatı Tarihi</v>
      </c>
      <c r="O96" s="6" t="str">
        <f>HLOOKUP(O$1,program!$E96:$J97,2,FALSE)</f>
        <v>Resim Sanatı Tarihi</v>
      </c>
      <c r="P96" s="6" t="str">
        <f>HLOOKUP(P$1,program!$E96:$J97,2,FALSE)</f>
        <v>Resim Sanatı Tarihi</v>
      </c>
      <c r="Q96" s="6" t="str">
        <f>HLOOKUP(Q$1,program!$E96:$J97,2,FALSE)</f>
        <v>Resim Sanatı Tarihi</v>
      </c>
      <c r="R96" s="6" t="str">
        <f>HLOOKUP(R$1,program!$E96:$J97,2,FALSE)</f>
        <v>Resim Sanatı Tarihi</v>
      </c>
      <c r="S96" s="6" t="str">
        <f>HLOOKUP(S$1,program!$E96:$J97,2,FALSE)</f>
        <v>Resim Sanatı Tarihi</v>
      </c>
      <c r="T96" s="6" t="str">
        <f>HLOOKUP(T$1,program!$E96:$J97,2,FALSE)</f>
        <v>Resim Sanatı Tarihi</v>
      </c>
      <c r="U96" s="6" t="str">
        <f>HLOOKUP(U$1,program!$E96:$J97,2,FALSE)</f>
        <v>Resim Sanatı Tarihi</v>
      </c>
      <c r="V96" s="6" t="str">
        <f>HLOOKUP(V$1,program!$E96:$J97,2,FALSE)</f>
        <v>Resim Sanatı Tarihi</v>
      </c>
      <c r="W96" s="6" t="str">
        <f>HLOOKUP(W$1,program!$E96:$J97,2,FALSE)</f>
        <v>Resim Sanatı Tarihi</v>
      </c>
    </row>
    <row r="97" spans="1:23" s="34" customFormat="1" ht="15.75" thickBot="1" x14ac:dyDescent="0.25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Çağdaş Türk Sanatı</v>
      </c>
      <c r="K100" s="6" t="str">
        <f>HLOOKUP(K$1,program!$E100:$J101,2,FALSE)</f>
        <v>Çağdaş Türk Sanatı</v>
      </c>
      <c r="L100" s="6" t="str">
        <f>HLOOKUP(L$1,program!$E100:$J101,2,FALSE)</f>
        <v>Çağdaş Türk Sanatı</v>
      </c>
      <c r="M100" s="6" t="str">
        <f>HLOOKUP(M$1,program!$E100:$J101,2,FALSE)</f>
        <v>Çağdaş Türk Sanatı</v>
      </c>
      <c r="N100" s="6" t="str">
        <f>HLOOKUP(N$1,program!$E100:$J101,2,FALSE)</f>
        <v>Çağdaş Türk Sanatı</v>
      </c>
      <c r="O100" s="6" t="str">
        <f>HLOOKUP(O$1,program!$E100:$J101,2,FALSE)</f>
        <v>Çağdaş Türk Sanatı</v>
      </c>
      <c r="P100" s="6" t="str">
        <f>HLOOKUP(P$1,program!$E100:$J101,2,FALSE)</f>
        <v>Çağdaş Türk Sanatı</v>
      </c>
      <c r="Q100" s="6" t="str">
        <f>HLOOKUP(Q$1,program!$E100:$J101,2,FALSE)</f>
        <v>Çağdaş Türk Sanatı</v>
      </c>
      <c r="R100" s="6" t="str">
        <f>HLOOKUP(R$1,program!$E100:$J101,2,FALSE)</f>
        <v>Çağdaş Türk Sanatı</v>
      </c>
      <c r="S100" s="6" t="str">
        <f>HLOOKUP(S$1,program!$E100:$J101,2,FALSE)</f>
        <v>Çağdaş Türk Sanatı</v>
      </c>
      <c r="T100" s="6" t="str">
        <f>HLOOKUP(T$1,program!$E100:$J101,2,FALSE)</f>
        <v>Çağdaş Türk Sanatı</v>
      </c>
      <c r="U100" s="6" t="str">
        <f>HLOOKUP(U$1,program!$E100:$J101,2,FALSE)</f>
        <v>Çağdaş Türk Sanatı</v>
      </c>
      <c r="V100" s="6" t="str">
        <f>HLOOKUP(V$1,program!$E100:$J101,2,FALSE)</f>
        <v>Çağdaş Türk Sanatı</v>
      </c>
      <c r="W100" s="6" t="str">
        <f>HLOOKUP(W$1,program!$E100:$J101,2,FALSE)</f>
        <v>Çağdaş Türk Sanatı</v>
      </c>
    </row>
    <row r="101" spans="1:23" s="34" customFormat="1" ht="15.75" thickBot="1" x14ac:dyDescent="0.25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Yeni Çağ İslam Sanatı</v>
      </c>
      <c r="K116" s="6" t="str">
        <f>HLOOKUP(K$1,program!$E116:$J117,2,FALSE)</f>
        <v>Yeni Çağ İslam Sanatı</v>
      </c>
      <c r="L116" s="6" t="str">
        <f>HLOOKUP(L$1,program!$E116:$J117,2,FALSE)</f>
        <v>Yeni Çağ İslam Sanatı</v>
      </c>
      <c r="M116" s="6" t="str">
        <f>HLOOKUP(M$1,program!$E116:$J117,2,FALSE)</f>
        <v>Yeni Çağ İslam Sanatı</v>
      </c>
      <c r="N116" s="6" t="str">
        <f>HLOOKUP(N$1,program!$E116:$J117,2,FALSE)</f>
        <v>Yeni Çağ İslam Sanatı</v>
      </c>
      <c r="O116" s="6" t="str">
        <f>HLOOKUP(O$1,program!$E116:$J117,2,FALSE)</f>
        <v>Yeni Çağ İslam Sanatı</v>
      </c>
      <c r="P116" s="6" t="str">
        <f>HLOOKUP(P$1,program!$E116:$J117,2,FALSE)</f>
        <v>Yeni Çağ İslam Sanatı</v>
      </c>
      <c r="Q116" s="6" t="str">
        <f>HLOOKUP(Q$1,program!$E116:$J117,2,FALSE)</f>
        <v>Yeni Çağ İslam Sanatı</v>
      </c>
      <c r="R116" s="6" t="str">
        <f>HLOOKUP(R$1,program!$E116:$J117,2,FALSE)</f>
        <v>Yeni Çağ İslam Sanatı</v>
      </c>
      <c r="S116" s="6" t="str">
        <f>HLOOKUP(S$1,program!$E116:$J117,2,FALSE)</f>
        <v>Yeni Çağ İslam Sanatı</v>
      </c>
      <c r="T116" s="6" t="str">
        <f>HLOOKUP(T$1,program!$E116:$J117,2,FALSE)</f>
        <v>Yeni Çağ İslam Sanatı</v>
      </c>
      <c r="U116" s="6" t="str">
        <f>HLOOKUP(U$1,program!$E116:$J117,2,FALSE)</f>
        <v>Yeni Çağ İslam Sanatı</v>
      </c>
      <c r="V116" s="6" t="str">
        <f>HLOOKUP(V$1,program!$E116:$J117,2,FALSE)</f>
        <v>Yeni Çağ İslam Sanatı</v>
      </c>
      <c r="W116" s="6" t="str">
        <f>HLOOKUP(W$1,program!$E116:$J117,2,FALSE)</f>
        <v>Yeni Çağ İslam Sanatı</v>
      </c>
    </row>
    <row r="117" spans="1:23" s="34" customFormat="1" ht="15.75" thickBot="1" x14ac:dyDescent="0.25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Saha Araştırması I</v>
      </c>
      <c r="K118" s="6" t="str">
        <f>HLOOKUP(K$1,program!$E118:$J119,2,FALSE)</f>
        <v>Saha Araştırması I</v>
      </c>
      <c r="L118" s="6" t="str">
        <f>HLOOKUP(L$1,program!$E118:$J119,2,FALSE)</f>
        <v>Saha Araştırması I</v>
      </c>
      <c r="M118" s="6" t="str">
        <f>HLOOKUP(M$1,program!$E118:$J119,2,FALSE)</f>
        <v>Saha Araştırması I</v>
      </c>
      <c r="N118" s="6" t="str">
        <f>HLOOKUP(N$1,program!$E118:$J119,2,FALSE)</f>
        <v>Saha Araştırması I</v>
      </c>
      <c r="O118" s="6" t="str">
        <f>HLOOKUP(O$1,program!$E118:$J119,2,FALSE)</f>
        <v>Saha Araştırması I</v>
      </c>
      <c r="P118" s="6" t="str">
        <f>HLOOKUP(P$1,program!$E118:$J119,2,FALSE)</f>
        <v>Saha Araştırması I</v>
      </c>
      <c r="Q118" s="6" t="str">
        <f>HLOOKUP(Q$1,program!$E118:$J119,2,FALSE)</f>
        <v>Saha Araştırması I</v>
      </c>
      <c r="R118" s="6" t="str">
        <f>HLOOKUP(R$1,program!$E118:$J119,2,FALSE)</f>
        <v>Saha Araştırması I</v>
      </c>
      <c r="S118" s="6" t="str">
        <f>HLOOKUP(S$1,program!$E118:$J119,2,FALSE)</f>
        <v>Saha Araştırması I</v>
      </c>
      <c r="T118" s="6" t="str">
        <f>HLOOKUP(T$1,program!$E118:$J119,2,FALSE)</f>
        <v>Saha Araştırması I</v>
      </c>
      <c r="U118" s="6" t="str">
        <f>HLOOKUP(U$1,program!$E118:$J119,2,FALSE)</f>
        <v>Saha Araştırması I</v>
      </c>
      <c r="V118" s="6" t="str">
        <f>HLOOKUP(V$1,program!$E118:$J119,2,FALSE)</f>
        <v>Saha Araştırması I</v>
      </c>
      <c r="W118" s="6" t="str">
        <f>HLOOKUP(W$1,program!$E118:$J119,2,FALSE)</f>
        <v>Saha Araştırması I</v>
      </c>
    </row>
    <row r="119" spans="1:23" s="34" customFormat="1" ht="15.75" thickBot="1" x14ac:dyDescent="0.25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Modern Sanat Akımları</v>
      </c>
      <c r="K122" s="6" t="str">
        <f>HLOOKUP(K$1,program!$E122:$J123,2,FALSE)</f>
        <v>Modern Sanat Akımları</v>
      </c>
      <c r="L122" s="6" t="str">
        <f>HLOOKUP(L$1,program!$E122:$J123,2,FALSE)</f>
        <v>Modern Sanat Akımları</v>
      </c>
      <c r="M122" s="6" t="str">
        <f>HLOOKUP(M$1,program!$E122:$J123,2,FALSE)</f>
        <v>Modern Sanat Akımları</v>
      </c>
      <c r="N122" s="6" t="str">
        <f>HLOOKUP(N$1,program!$E122:$J123,2,FALSE)</f>
        <v>Modern Sanat Akımları</v>
      </c>
      <c r="O122" s="6" t="str">
        <f>HLOOKUP(O$1,program!$E122:$J123,2,FALSE)</f>
        <v>Modern Sanat Akımları</v>
      </c>
      <c r="P122" s="6" t="str">
        <f>HLOOKUP(P$1,program!$E122:$J123,2,FALSE)</f>
        <v>Modern Sanat Akımları</v>
      </c>
      <c r="Q122" s="6" t="str">
        <f>HLOOKUP(Q$1,program!$E122:$J123,2,FALSE)</f>
        <v>Modern Sanat Akımları</v>
      </c>
      <c r="R122" s="6" t="str">
        <f>HLOOKUP(R$1,program!$E122:$J123,2,FALSE)</f>
        <v>Modern Sanat Akımları</v>
      </c>
      <c r="S122" s="6" t="str">
        <f>HLOOKUP(S$1,program!$E122:$J123,2,FALSE)</f>
        <v>Modern Sanat Akımları</v>
      </c>
      <c r="T122" s="6" t="str">
        <f>HLOOKUP(T$1,program!$E122:$J123,2,FALSE)</f>
        <v>Modern Sanat Akımları</v>
      </c>
      <c r="U122" s="6" t="str">
        <f>HLOOKUP(U$1,program!$E122:$J123,2,FALSE)</f>
        <v>Modern Sanat Akımları</v>
      </c>
      <c r="V122" s="6" t="str">
        <f>HLOOKUP(V$1,program!$E122:$J123,2,FALSE)</f>
        <v>Modern Sanat Akımları</v>
      </c>
      <c r="W122" s="6" t="str">
        <f>HLOOKUP(W$1,program!$E122:$J123,2,FALSE)</f>
        <v>Modern Sanat Akımları</v>
      </c>
    </row>
    <row r="123" spans="1:23" s="34" customFormat="1" ht="15.75" thickBot="1" x14ac:dyDescent="0.25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San. Tarihinde Bil. Uyg. I</v>
      </c>
      <c r="K126" s="6" t="str">
        <f>HLOOKUP(K$1,program!$E126:$J127,2,FALSE)</f>
        <v>San. Tarihinde Bil. Uyg. I</v>
      </c>
      <c r="L126" s="6" t="str">
        <f>HLOOKUP(L$1,program!$E126:$J127,2,FALSE)</f>
        <v>San. Tarihinde Bil. Uyg. I</v>
      </c>
      <c r="M126" s="6" t="str">
        <f>HLOOKUP(M$1,program!$E126:$J127,2,FALSE)</f>
        <v>San. Tarihinde Bil. Uyg. I</v>
      </c>
      <c r="N126" s="6" t="str">
        <f>HLOOKUP(N$1,program!$E126:$J127,2,FALSE)</f>
        <v>San. Tarihinde Bil. Uyg. I</v>
      </c>
      <c r="O126" s="6" t="str">
        <f>HLOOKUP(O$1,program!$E126:$J127,2,FALSE)</f>
        <v>San. Tarihinde Bil. Uyg. I</v>
      </c>
      <c r="P126" s="6" t="str">
        <f>HLOOKUP(P$1,program!$E126:$J127,2,FALSE)</f>
        <v>San. Tarihinde Bil. Uyg. I</v>
      </c>
      <c r="Q126" s="6" t="str">
        <f>HLOOKUP(Q$1,program!$E126:$J127,2,FALSE)</f>
        <v>San. Tarihinde Bil. Uyg. I</v>
      </c>
      <c r="R126" s="6" t="str">
        <f>HLOOKUP(R$1,program!$E126:$J127,2,FALSE)</f>
        <v>San. Tarihinde Bil. Uyg. I</v>
      </c>
      <c r="S126" s="6" t="str">
        <f>HLOOKUP(S$1,program!$E126:$J127,2,FALSE)</f>
        <v>San. Tarihinde Bil. Uyg. I</v>
      </c>
      <c r="T126" s="6" t="str">
        <f>HLOOKUP(T$1,program!$E126:$J127,2,FALSE)</f>
        <v>San. Tarihinde Bil. Uyg. I</v>
      </c>
      <c r="U126" s="6" t="str">
        <f>HLOOKUP(U$1,program!$E126:$J127,2,FALSE)</f>
        <v>San. Tarihinde Bil. Uyg. I</v>
      </c>
      <c r="V126" s="6" t="str">
        <f>HLOOKUP(V$1,program!$E126:$J127,2,FALSE)</f>
        <v>San. Tarihinde Bil. Uyg. I</v>
      </c>
      <c r="W126" s="6" t="str">
        <f>HLOOKUP(W$1,program!$E126:$J127,2,FALSE)</f>
        <v>San. Tarihinde Bil. Uyg. I</v>
      </c>
    </row>
    <row r="127" spans="1:23" s="34" customFormat="1" ht="15.75" thickBot="1" x14ac:dyDescent="0.25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And. Medeniyetleri San. I</v>
      </c>
      <c r="K138" s="6" t="str">
        <f>HLOOKUP(K$1,program!$E138:$J139,2,FALSE)</f>
        <v>And. Medeniyetleri San. I</v>
      </c>
      <c r="L138" s="6" t="str">
        <f>HLOOKUP(L$1,program!$E138:$J139,2,FALSE)</f>
        <v>And. Medeniyetleri San. I</v>
      </c>
      <c r="M138" s="6" t="str">
        <f>HLOOKUP(M$1,program!$E138:$J139,2,FALSE)</f>
        <v>And. Medeniyetleri San. I</v>
      </c>
      <c r="N138" s="6" t="str">
        <f>HLOOKUP(N$1,program!$E138:$J139,2,FALSE)</f>
        <v>And. Medeniyetleri San. I</v>
      </c>
      <c r="O138" s="6" t="str">
        <f>HLOOKUP(O$1,program!$E138:$J139,2,FALSE)</f>
        <v>And. Medeniyetleri San. I</v>
      </c>
      <c r="P138" s="6" t="str">
        <f>HLOOKUP(P$1,program!$E138:$J139,2,FALSE)</f>
        <v>And. Medeniyetleri San. I</v>
      </c>
      <c r="Q138" s="6" t="str">
        <f>HLOOKUP(Q$1,program!$E138:$J139,2,FALSE)</f>
        <v>And. Medeniyetleri San. I</v>
      </c>
      <c r="R138" s="6" t="str">
        <f>HLOOKUP(R$1,program!$E138:$J139,2,FALSE)</f>
        <v>And. Medeniyetleri San. I</v>
      </c>
      <c r="S138" s="6" t="str">
        <f>HLOOKUP(S$1,program!$E138:$J139,2,FALSE)</f>
        <v>And. Medeniyetleri San. I</v>
      </c>
      <c r="T138" s="6" t="str">
        <f>HLOOKUP(T$1,program!$E138:$J139,2,FALSE)</f>
        <v>And. Medeniyetleri San. I</v>
      </c>
      <c r="U138" s="6" t="str">
        <f>HLOOKUP(U$1,program!$E138:$J139,2,FALSE)</f>
        <v>And. Medeniyetleri San. I</v>
      </c>
      <c r="V138" s="6" t="str">
        <f>HLOOKUP(V$1,program!$E138:$J139,2,FALSE)</f>
        <v>And. Medeniyetleri San. I</v>
      </c>
      <c r="W138" s="6" t="str">
        <f>HLOOKUP(W$1,program!$E138:$J139,2,FALSE)</f>
        <v>And. Medeniyetleri San. I</v>
      </c>
    </row>
    <row r="139" spans="1:23" s="34" customFormat="1" ht="15.75" thickBot="1" x14ac:dyDescent="0.25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Bilimsel Arş. Kazı Tekn. I</v>
      </c>
      <c r="K140" s="6" t="str">
        <f>HLOOKUP(K$1,program!$E140:$J141,2,FALSE)</f>
        <v>Bilimsel Arş. Kazı Tekn. I</v>
      </c>
      <c r="L140" s="6" t="str">
        <f>HLOOKUP(L$1,program!$E140:$J141,2,FALSE)</f>
        <v>Bilimsel Arş. Kazı Tekn. I</v>
      </c>
      <c r="M140" s="6" t="str">
        <f>HLOOKUP(M$1,program!$E140:$J141,2,FALSE)</f>
        <v>Bilimsel Arş. Kazı Tekn. I</v>
      </c>
      <c r="N140" s="6" t="str">
        <f>HLOOKUP(N$1,program!$E140:$J141,2,FALSE)</f>
        <v>Bilimsel Arş. Kazı Tekn. I</v>
      </c>
      <c r="O140" s="6" t="str">
        <f>HLOOKUP(O$1,program!$E140:$J141,2,FALSE)</f>
        <v>Bilimsel Arş. Kazı Tekn. I</v>
      </c>
      <c r="P140" s="6" t="str">
        <f>HLOOKUP(P$1,program!$E140:$J141,2,FALSE)</f>
        <v>Bilimsel Arş. Kazı Tekn. I</v>
      </c>
      <c r="Q140" s="6" t="str">
        <f>HLOOKUP(Q$1,program!$E140:$J141,2,FALSE)</f>
        <v>Bilimsel Arş. Kazı Tekn. I</v>
      </c>
      <c r="R140" s="6" t="str">
        <f>HLOOKUP(R$1,program!$E140:$J141,2,FALSE)</f>
        <v>Bilimsel Arş. Kazı Tekn. I</v>
      </c>
      <c r="S140" s="6" t="str">
        <f>HLOOKUP(S$1,program!$E140:$J141,2,FALSE)</f>
        <v>Bilimsel Arş. Kazı Tekn. I</v>
      </c>
      <c r="T140" s="6" t="str">
        <f>HLOOKUP(T$1,program!$E140:$J141,2,FALSE)</f>
        <v>Bilimsel Arş. Kazı Tekn. I</v>
      </c>
      <c r="U140" s="6" t="str">
        <f>HLOOKUP(U$1,program!$E140:$J141,2,FALSE)</f>
        <v>Bilimsel Arş. Kazı Tekn. I</v>
      </c>
      <c r="V140" s="6" t="str">
        <f>HLOOKUP(V$1,program!$E140:$J141,2,FALSE)</f>
        <v>Bilimsel Arş. Kazı Tekn. I</v>
      </c>
      <c r="W140" s="6" t="str">
        <f>HLOOKUP(W$1,program!$E140:$J141,2,FALSE)</f>
        <v>Bilimsel Arş. Kazı Tekn. I</v>
      </c>
    </row>
    <row r="141" spans="1:23" s="34" customFormat="1" ht="15.75" thickBot="1" x14ac:dyDescent="0.25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Bitirme Tezi I</v>
      </c>
      <c r="K144" s="6" t="str">
        <f>HLOOKUP(K$1,program!$E144:$J145,2,FALSE)</f>
        <v>Bitirme Tezi I</v>
      </c>
      <c r="L144" s="6" t="str">
        <f>HLOOKUP(L$1,program!$E144:$J145,2,FALSE)</f>
        <v>Bitirme Tezi I</v>
      </c>
      <c r="M144" s="6" t="str">
        <f>HLOOKUP(M$1,program!$E144:$J145,2,FALSE)</f>
        <v>Bitirme Tezi I</v>
      </c>
      <c r="N144" s="6" t="str">
        <f>HLOOKUP(N$1,program!$E144:$J145,2,FALSE)</f>
        <v>Bitirme Tezi I</v>
      </c>
      <c r="O144" s="6" t="str">
        <f>HLOOKUP(O$1,program!$E144:$J145,2,FALSE)</f>
        <v>Bitirme Tezi I</v>
      </c>
      <c r="P144" s="6" t="str">
        <f>HLOOKUP(P$1,program!$E144:$J145,2,FALSE)</f>
        <v>Bitirme Tezi I</v>
      </c>
      <c r="Q144" s="6" t="str">
        <f>HLOOKUP(Q$1,program!$E144:$J145,2,FALSE)</f>
        <v>Bitirme Tezi I</v>
      </c>
      <c r="R144" s="6" t="str">
        <f>HLOOKUP(R$1,program!$E144:$J145,2,FALSE)</f>
        <v>Bitirme Tezi I</v>
      </c>
      <c r="S144" s="6" t="str">
        <f>HLOOKUP(S$1,program!$E144:$J145,2,FALSE)</f>
        <v>Bitirme Tezi I</v>
      </c>
      <c r="T144" s="6" t="str">
        <f>HLOOKUP(T$1,program!$E144:$J145,2,FALSE)</f>
        <v>Bitirme Tezi I</v>
      </c>
      <c r="U144" s="6" t="str">
        <f>HLOOKUP(U$1,program!$E144:$J145,2,FALSE)</f>
        <v>Bitirme Tezi I</v>
      </c>
      <c r="V144" s="6" t="str">
        <f>HLOOKUP(V$1,program!$E144:$J145,2,FALSE)</f>
        <v>Bitirme Tezi I</v>
      </c>
      <c r="W144" s="6" t="str">
        <f>HLOOKUP(W$1,program!$E144:$J145,2,FALSE)</f>
        <v>Bitirme Tezi I</v>
      </c>
    </row>
    <row r="145" spans="1:23" s="34" customFormat="1" ht="15.75" thickBot="1" x14ac:dyDescent="0.25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#REF!</v>
      </c>
      <c r="K148" s="6" t="e">
        <f>HLOOKUP(K$1,program!$E148:$J149,2,FALSE)</f>
        <v>#REF!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Nümizmatik</v>
      </c>
      <c r="K160" s="6" t="str">
        <f>HLOOKUP(K$1,program!$E160:$J161,2,FALSE)</f>
        <v>Nümizmatik</v>
      </c>
      <c r="L160" s="6" t="str">
        <f>HLOOKUP(L$1,program!$E160:$J161,2,FALSE)</f>
        <v>Nümizmatik</v>
      </c>
      <c r="M160" s="6" t="str">
        <f>HLOOKUP(M$1,program!$E160:$J161,2,FALSE)</f>
        <v>Nümizmatik</v>
      </c>
      <c r="N160" s="6" t="str">
        <f>HLOOKUP(N$1,program!$E160:$J161,2,FALSE)</f>
        <v>Nümizmatik</v>
      </c>
      <c r="O160" s="6" t="str">
        <f>HLOOKUP(O$1,program!$E160:$J161,2,FALSE)</f>
        <v>Nümizmatik</v>
      </c>
      <c r="P160" s="6" t="str">
        <f>HLOOKUP(P$1,program!$E160:$J161,2,FALSE)</f>
        <v>Nümizmatik</v>
      </c>
      <c r="Q160" s="6" t="str">
        <f>HLOOKUP(Q$1,program!$E160:$J161,2,FALSE)</f>
        <v>Nümizmatik</v>
      </c>
      <c r="R160" s="6" t="str">
        <f>HLOOKUP(R$1,program!$E160:$J161,2,FALSE)</f>
        <v>Nümizmatik</v>
      </c>
      <c r="S160" s="6" t="str">
        <f>HLOOKUP(S$1,program!$E160:$J161,2,FALSE)</f>
        <v>Nümizmatik</v>
      </c>
      <c r="T160" s="6" t="str">
        <f>HLOOKUP(T$1,program!$E160:$J161,2,FALSE)</f>
        <v>Nümizmatik</v>
      </c>
      <c r="U160" s="6" t="str">
        <f>HLOOKUP(U$1,program!$E160:$J161,2,FALSE)</f>
        <v>Nümizmatik</v>
      </c>
      <c r="V160" s="6" t="str">
        <f>HLOOKUP(V$1,program!$E160:$J161,2,FALSE)</f>
        <v>Nümizmatik</v>
      </c>
      <c r="W160" s="6" t="str">
        <f>HLOOKUP(W$1,program!$E160:$J161,2,FALSE)</f>
        <v>Nümizmatik</v>
      </c>
    </row>
    <row r="161" spans="1:23" s="34" customFormat="1" ht="15.75" thickBot="1" x14ac:dyDescent="0.25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Osmanlı Türkçesi I</v>
      </c>
      <c r="K162" s="6" t="str">
        <f>HLOOKUP(K$1,program!$E162:$J163,2,FALSE)</f>
        <v>Osmanlı Türkçesi I</v>
      </c>
      <c r="L162" s="6" t="str">
        <f>HLOOKUP(L$1,program!$E162:$J163,2,FALSE)</f>
        <v>Osmanlı Türkçesi I</v>
      </c>
      <c r="M162" s="6" t="str">
        <f>HLOOKUP(M$1,program!$E162:$J163,2,FALSE)</f>
        <v>Osmanlı Türkçesi I</v>
      </c>
      <c r="N162" s="6" t="str">
        <f>HLOOKUP(N$1,program!$E162:$J163,2,FALSE)</f>
        <v>Osmanlı Türkçesi I</v>
      </c>
      <c r="O162" s="6" t="str">
        <f>HLOOKUP(O$1,program!$E162:$J163,2,FALSE)</f>
        <v>Osmanlı Türkçesi I</v>
      </c>
      <c r="P162" s="6" t="str">
        <f>HLOOKUP(P$1,program!$E162:$J163,2,FALSE)</f>
        <v>Osmanlı Türkçesi I</v>
      </c>
      <c r="Q162" s="6" t="str">
        <f>HLOOKUP(Q$1,program!$E162:$J163,2,FALSE)</f>
        <v>Osmanlı Türkçesi I</v>
      </c>
      <c r="R162" s="6" t="str">
        <f>HLOOKUP(R$1,program!$E162:$J163,2,FALSE)</f>
        <v>Osmanlı Türkçesi I</v>
      </c>
      <c r="S162" s="6" t="str">
        <f>HLOOKUP(S$1,program!$E162:$J163,2,FALSE)</f>
        <v>Osmanlı Türkçesi I</v>
      </c>
      <c r="T162" s="6" t="str">
        <f>HLOOKUP(T$1,program!$E162:$J163,2,FALSE)</f>
        <v>Osmanlı Türkçesi I</v>
      </c>
      <c r="U162" s="6" t="str">
        <f>HLOOKUP(U$1,program!$E162:$J163,2,FALSE)</f>
        <v>Osmanlı Türkçesi I</v>
      </c>
      <c r="V162" s="6" t="str">
        <f>HLOOKUP(V$1,program!$E162:$J163,2,FALSE)</f>
        <v>Osmanlı Türkçesi I</v>
      </c>
      <c r="W162" s="6" t="str">
        <f>HLOOKUP(W$1,program!$E162:$J163,2,FALSE)</f>
        <v>Osmanlı Türkçesi I</v>
      </c>
    </row>
    <row r="163" spans="1:23" s="34" customFormat="1" ht="15.75" thickBot="1" x14ac:dyDescent="0.25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Erken Osm. Sanatı I</v>
      </c>
      <c r="K166" s="6" t="str">
        <f>HLOOKUP(K$1,program!$E166:$J167,2,FALSE)</f>
        <v>Erken Osm. Sanatı I</v>
      </c>
      <c r="L166" s="6" t="str">
        <f>HLOOKUP(L$1,program!$E166:$J167,2,FALSE)</f>
        <v>Erken Osm. Sanatı I</v>
      </c>
      <c r="M166" s="6" t="str">
        <f>HLOOKUP(M$1,program!$E166:$J167,2,FALSE)</f>
        <v>Erken Osm. Sanatı I</v>
      </c>
      <c r="N166" s="6" t="str">
        <f>HLOOKUP(N$1,program!$E166:$J167,2,FALSE)</f>
        <v>Erken Osm. Sanatı I</v>
      </c>
      <c r="O166" s="6" t="str">
        <f>HLOOKUP(O$1,program!$E166:$J167,2,FALSE)</f>
        <v>Erken Osm. Sanatı I</v>
      </c>
      <c r="P166" s="6" t="str">
        <f>HLOOKUP(P$1,program!$E166:$J167,2,FALSE)</f>
        <v>Erken Osm. Sanatı I</v>
      </c>
      <c r="Q166" s="6" t="str">
        <f>HLOOKUP(Q$1,program!$E166:$J167,2,FALSE)</f>
        <v>Erken Osm. Sanatı I</v>
      </c>
      <c r="R166" s="6" t="str">
        <f>HLOOKUP(R$1,program!$E166:$J167,2,FALSE)</f>
        <v>Erken Osm. Sanatı I</v>
      </c>
      <c r="S166" s="6" t="str">
        <f>HLOOKUP(S$1,program!$E166:$J167,2,FALSE)</f>
        <v>Erken Osm. Sanatı I</v>
      </c>
      <c r="T166" s="6" t="str">
        <f>HLOOKUP(T$1,program!$E166:$J167,2,FALSE)</f>
        <v>Erken Osm. Sanatı I</v>
      </c>
      <c r="U166" s="6" t="str">
        <f>HLOOKUP(U$1,program!$E166:$J167,2,FALSE)</f>
        <v>Erken Osm. Sanatı I</v>
      </c>
      <c r="V166" s="6" t="str">
        <f>HLOOKUP(V$1,program!$E166:$J167,2,FALSE)</f>
        <v>Erken Osm. Sanatı I</v>
      </c>
      <c r="W166" s="6" t="str">
        <f>HLOOKUP(W$1,program!$E166:$J167,2,FALSE)</f>
        <v>Erken Osm. Sanatı I</v>
      </c>
    </row>
    <row r="167" spans="1:23" s="34" customFormat="1" ht="15.75" thickBot="1" x14ac:dyDescent="0.25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Avrupa Sanatı III</v>
      </c>
      <c r="K184" s="6" t="str">
        <f>HLOOKUP(K$1,program!$E184:$J185,2,FALSE)</f>
        <v>Avrupa Sanatı III</v>
      </c>
      <c r="L184" s="6" t="str">
        <f>HLOOKUP(L$1,program!$E184:$J185,2,FALSE)</f>
        <v>Avrupa Sanatı III</v>
      </c>
      <c r="M184" s="6" t="str">
        <f>HLOOKUP(M$1,program!$E184:$J185,2,FALSE)</f>
        <v>Avrupa Sanatı III</v>
      </c>
      <c r="N184" s="6" t="str">
        <f>HLOOKUP(N$1,program!$E184:$J185,2,FALSE)</f>
        <v>Avrupa Sanatı III</v>
      </c>
      <c r="O184" s="6" t="str">
        <f>HLOOKUP(O$1,program!$E184:$J185,2,FALSE)</f>
        <v>Avrupa Sanatı III</v>
      </c>
      <c r="P184" s="6" t="str">
        <f>HLOOKUP(P$1,program!$E184:$J185,2,FALSE)</f>
        <v>Avrupa Sanatı III</v>
      </c>
      <c r="Q184" s="6" t="str">
        <f>HLOOKUP(Q$1,program!$E184:$J185,2,FALSE)</f>
        <v>Avrupa Sanatı III</v>
      </c>
      <c r="R184" s="6" t="str">
        <f>HLOOKUP(R$1,program!$E184:$J185,2,FALSE)</f>
        <v>Avrupa Sanatı III</v>
      </c>
      <c r="S184" s="6" t="str">
        <f>HLOOKUP(S$1,program!$E184:$J185,2,FALSE)</f>
        <v>Avrupa Sanatı III</v>
      </c>
      <c r="T184" s="6" t="str">
        <f>HLOOKUP(T$1,program!$E184:$J185,2,FALSE)</f>
        <v>Avrupa Sanatı III</v>
      </c>
      <c r="U184" s="6" t="str">
        <f>HLOOKUP(U$1,program!$E184:$J185,2,FALSE)</f>
        <v>Avrupa Sanatı III</v>
      </c>
      <c r="V184" s="6" t="str">
        <f>HLOOKUP(V$1,program!$E184:$J185,2,FALSE)</f>
        <v>Avrupa Sanatı III</v>
      </c>
      <c r="W184" s="6" t="str">
        <f>HLOOKUP(W$1,program!$E184:$J185,2,FALSE)</f>
        <v>Avrupa Sanatı III</v>
      </c>
    </row>
    <row r="185" spans="1:23" s="34" customFormat="1" ht="15.75" thickBot="1" x14ac:dyDescent="0.25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Bizans Sanatı I</v>
      </c>
      <c r="K188" s="6" t="str">
        <f>HLOOKUP(K$1,program!$E188:$J189,2,FALSE)</f>
        <v>Bizans Sanatı I</v>
      </c>
      <c r="L188" s="6" t="str">
        <f>HLOOKUP(L$1,program!$E188:$J189,2,FALSE)</f>
        <v>Bizans Sanatı I</v>
      </c>
      <c r="M188" s="6" t="str">
        <f>HLOOKUP(M$1,program!$E188:$J189,2,FALSE)</f>
        <v>Bizans Sanatı I</v>
      </c>
      <c r="N188" s="6" t="str">
        <f>HLOOKUP(N$1,program!$E188:$J189,2,FALSE)</f>
        <v>Bizans Sanatı I</v>
      </c>
      <c r="O188" s="6" t="str">
        <f>HLOOKUP(O$1,program!$E188:$J189,2,FALSE)</f>
        <v>Bizans Sanatı I</v>
      </c>
      <c r="P188" s="6" t="str">
        <f>HLOOKUP(P$1,program!$E188:$J189,2,FALSE)</f>
        <v>Bizans Sanatı I</v>
      </c>
      <c r="Q188" s="6" t="str">
        <f>HLOOKUP(Q$1,program!$E188:$J189,2,FALSE)</f>
        <v>Bizans Sanatı I</v>
      </c>
      <c r="R188" s="6" t="str">
        <f>HLOOKUP(R$1,program!$E188:$J189,2,FALSE)</f>
        <v>Bizans Sanatı I</v>
      </c>
      <c r="S188" s="6" t="str">
        <f>HLOOKUP(S$1,program!$E188:$J189,2,FALSE)</f>
        <v>Bizans Sanatı I</v>
      </c>
      <c r="T188" s="6" t="str">
        <f>HLOOKUP(T$1,program!$E188:$J189,2,FALSE)</f>
        <v>Bizans Sanatı I</v>
      </c>
      <c r="U188" s="6" t="str">
        <f>HLOOKUP(U$1,program!$E188:$J189,2,FALSE)</f>
        <v>Bizans Sanatı I</v>
      </c>
      <c r="V188" s="6" t="str">
        <f>HLOOKUP(V$1,program!$E188:$J189,2,FALSE)</f>
        <v>Bizans Sanatı I</v>
      </c>
      <c r="W188" s="6" t="str">
        <f>HLOOKUP(W$1,program!$E188:$J189,2,FALSE)</f>
        <v>Bizans Sanatı I</v>
      </c>
    </row>
    <row r="189" spans="1:23" s="34" customFormat="1" ht="15.75" thickBot="1" x14ac:dyDescent="0.25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Teknik Res. Ve Rölöve I</v>
      </c>
      <c r="K192" s="6" t="str">
        <f>HLOOKUP(K$1,program!$E192:$J193,2,FALSE)</f>
        <v>Teknik Res. Ve Rölöve I</v>
      </c>
      <c r="L192" s="6" t="str">
        <f>HLOOKUP(L$1,program!$E192:$J193,2,FALSE)</f>
        <v>Teknik Res. Ve Rölöve I</v>
      </c>
      <c r="M192" s="6" t="str">
        <f>HLOOKUP(M$1,program!$E192:$J193,2,FALSE)</f>
        <v>Teknik Res. Ve Rölöve I</v>
      </c>
      <c r="N192" s="6" t="str">
        <f>HLOOKUP(N$1,program!$E192:$J193,2,FALSE)</f>
        <v>Teknik Res. Ve Rölöve I</v>
      </c>
      <c r="O192" s="6" t="str">
        <f>HLOOKUP(O$1,program!$E192:$J193,2,FALSE)</f>
        <v>Teknik Res. Ve Rölöve I</v>
      </c>
      <c r="P192" s="6" t="str">
        <f>HLOOKUP(P$1,program!$E192:$J193,2,FALSE)</f>
        <v>Teknik Res. Ve Rölöve I</v>
      </c>
      <c r="Q192" s="6" t="str">
        <f>HLOOKUP(Q$1,program!$E192:$J193,2,FALSE)</f>
        <v>Teknik Res. Ve Rölöve I</v>
      </c>
      <c r="R192" s="6" t="str">
        <f>HLOOKUP(R$1,program!$E192:$J193,2,FALSE)</f>
        <v>Teknik Res. Ve Rölöve I</v>
      </c>
      <c r="S192" s="6" t="str">
        <f>HLOOKUP(S$1,program!$E192:$J193,2,FALSE)</f>
        <v>Teknik Res. Ve Rölöve I</v>
      </c>
      <c r="T192" s="6" t="str">
        <f>HLOOKUP(T$1,program!$E192:$J193,2,FALSE)</f>
        <v>Teknik Res. Ve Rölöve I</v>
      </c>
      <c r="U192" s="6" t="str">
        <f>HLOOKUP(U$1,program!$E192:$J193,2,FALSE)</f>
        <v>Teknik Res. Ve Rölöve I</v>
      </c>
      <c r="V192" s="6" t="str">
        <f>HLOOKUP(V$1,program!$E192:$J193,2,FALSE)</f>
        <v>Teknik Res. Ve Rölöve I</v>
      </c>
      <c r="W192" s="6" t="str">
        <f>HLOOKUP(W$1,program!$E192:$J193,2,FALSE)</f>
        <v>Teknik Res. Ve Rölöve I</v>
      </c>
    </row>
    <row r="193" spans="1:23" s="34" customFormat="1" ht="15.75" thickBot="1" x14ac:dyDescent="0.25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str">
        <f>HLOOKUP(J$1,program!$E204:$J205,2,FALSE)</f>
        <v>Sanat Tarihine Giriş I</v>
      </c>
      <c r="K204" s="6" t="str">
        <f>HLOOKUP(K$1,program!$E204:$J205,2,FALSE)</f>
        <v>Sanat Tarihine Giriş I</v>
      </c>
      <c r="L204" s="6" t="str">
        <f>HLOOKUP(L$1,program!$E204:$J205,2,FALSE)</f>
        <v>Sanat Tarihine Giriş I</v>
      </c>
      <c r="M204" s="6" t="str">
        <f>HLOOKUP(M$1,program!$E204:$J205,2,FALSE)</f>
        <v>Sanat Tarihine Giriş I</v>
      </c>
      <c r="N204" s="6" t="str">
        <f>HLOOKUP(N$1,program!$E204:$J205,2,FALSE)</f>
        <v>Sanat Tarihine Giriş I</v>
      </c>
      <c r="O204" s="6" t="str">
        <f>HLOOKUP(O$1,program!$E204:$J205,2,FALSE)</f>
        <v>Sanat Tarihine Giriş I</v>
      </c>
      <c r="P204" s="6" t="str">
        <f>HLOOKUP(P$1,program!$E204:$J205,2,FALSE)</f>
        <v>Sanat Tarihine Giriş I</v>
      </c>
      <c r="Q204" s="6" t="str">
        <f>HLOOKUP(Q$1,program!$E204:$J205,2,FALSE)</f>
        <v>Sanat Tarihine Giriş I</v>
      </c>
      <c r="R204" s="6" t="str">
        <f>HLOOKUP(R$1,program!$E204:$J205,2,FALSE)</f>
        <v>Sanat Tarihine Giriş I</v>
      </c>
      <c r="S204" s="6" t="str">
        <f>HLOOKUP(S$1,program!$E204:$J205,2,FALSE)</f>
        <v>Sanat Tarihine Giriş I</v>
      </c>
      <c r="T204" s="6" t="str">
        <f>HLOOKUP(T$1,program!$E204:$J205,2,FALSE)</f>
        <v>Sanat Tarihine Giriş I</v>
      </c>
      <c r="U204" s="6" t="str">
        <f>HLOOKUP(U$1,program!$E204:$J205,2,FALSE)</f>
        <v>Sanat Tarihine Giriş I</v>
      </c>
      <c r="V204" s="6" t="str">
        <f>HLOOKUP(V$1,program!$E204:$J205,2,FALSE)</f>
        <v>Sanat Tarihine Giriş I</v>
      </c>
      <c r="W204" s="6" t="str">
        <f>HLOOKUP(W$1,program!$E204:$J205,2,FALSE)</f>
        <v>Sanat Tarihine Giriş I</v>
      </c>
    </row>
    <row r="205" spans="1:23" s="34" customFormat="1" ht="15.75" thickBot="1" x14ac:dyDescent="0.25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 xml:space="preserve">Antik Medeniyetler San. </v>
      </c>
      <c r="K206" s="6" t="str">
        <f>HLOOKUP(K$1,program!$E206:$J207,2,FALSE)</f>
        <v xml:space="preserve">Antik Medeniyetler San. </v>
      </c>
      <c r="L206" s="6" t="str">
        <f>HLOOKUP(L$1,program!$E206:$J207,2,FALSE)</f>
        <v xml:space="preserve">Antik Medeniyetler San. </v>
      </c>
      <c r="M206" s="6" t="str">
        <f>HLOOKUP(M$1,program!$E206:$J207,2,FALSE)</f>
        <v xml:space="preserve">Antik Medeniyetler San. </v>
      </c>
      <c r="N206" s="6" t="str">
        <f>HLOOKUP(N$1,program!$E206:$J207,2,FALSE)</f>
        <v xml:space="preserve">Antik Medeniyetler San. </v>
      </c>
      <c r="O206" s="6" t="str">
        <f>HLOOKUP(O$1,program!$E206:$J207,2,FALSE)</f>
        <v xml:space="preserve">Antik Medeniyetler San. </v>
      </c>
      <c r="P206" s="6" t="str">
        <f>HLOOKUP(P$1,program!$E206:$J207,2,FALSE)</f>
        <v xml:space="preserve">Antik Medeniyetler San. </v>
      </c>
      <c r="Q206" s="6" t="str">
        <f>HLOOKUP(Q$1,program!$E206:$J207,2,FALSE)</f>
        <v xml:space="preserve">Antik Medeniyetler San. </v>
      </c>
      <c r="R206" s="6" t="str">
        <f>HLOOKUP(R$1,program!$E206:$J207,2,FALSE)</f>
        <v xml:space="preserve">Antik Medeniyetler San. </v>
      </c>
      <c r="S206" s="6" t="str">
        <f>HLOOKUP(S$1,program!$E206:$J207,2,FALSE)</f>
        <v xml:space="preserve">Antik Medeniyetler San. </v>
      </c>
      <c r="T206" s="6" t="str">
        <f>HLOOKUP(T$1,program!$E206:$J207,2,FALSE)</f>
        <v xml:space="preserve">Antik Medeniyetler San. </v>
      </c>
      <c r="U206" s="6" t="str">
        <f>HLOOKUP(U$1,program!$E206:$J207,2,FALSE)</f>
        <v xml:space="preserve">Antik Medeniyetler San. </v>
      </c>
      <c r="V206" s="6" t="str">
        <f>HLOOKUP(V$1,program!$E206:$J207,2,FALSE)</f>
        <v xml:space="preserve">Antik Medeniyetler San. </v>
      </c>
      <c r="W206" s="6" t="str">
        <f>HLOOKUP(W$1,program!$E206:$J207,2,FALSE)</f>
        <v xml:space="preserve">Antik Medeniyetler San. </v>
      </c>
    </row>
    <row r="207" spans="1:23" s="34" customFormat="1" ht="15.75" thickBot="1" x14ac:dyDescent="0.25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Mesleki İngilizce I</v>
      </c>
      <c r="K210" s="6" t="str">
        <f>HLOOKUP(K$1,program!$E210:$J211,2,FALSE)</f>
        <v>Mesleki İngilizce I</v>
      </c>
      <c r="L210" s="6" t="str">
        <f>HLOOKUP(L$1,program!$E210:$J211,2,FALSE)</f>
        <v>Mesleki İngilizce I</v>
      </c>
      <c r="M210" s="6" t="str">
        <f>HLOOKUP(M$1,program!$E210:$J211,2,FALSE)</f>
        <v>Mesleki İngilizce I</v>
      </c>
      <c r="N210" s="6" t="str">
        <f>HLOOKUP(N$1,program!$E210:$J211,2,FALSE)</f>
        <v>Mesleki İngilizce I</v>
      </c>
      <c r="O210" s="6" t="str">
        <f>HLOOKUP(O$1,program!$E210:$J211,2,FALSE)</f>
        <v>Mesleki İngilizce I</v>
      </c>
      <c r="P210" s="6" t="str">
        <f>HLOOKUP(P$1,program!$E210:$J211,2,FALSE)</f>
        <v>Mesleki İngilizce I</v>
      </c>
      <c r="Q210" s="6" t="str">
        <f>HLOOKUP(Q$1,program!$E210:$J211,2,FALSE)</f>
        <v>Mesleki İngilizce I</v>
      </c>
      <c r="R210" s="6" t="str">
        <f>HLOOKUP(R$1,program!$E210:$J211,2,FALSE)</f>
        <v>Mesleki İngilizce I</v>
      </c>
      <c r="S210" s="6" t="str">
        <f>HLOOKUP(S$1,program!$E210:$J211,2,FALSE)</f>
        <v>Mesleki İngilizce I</v>
      </c>
      <c r="T210" s="6" t="str">
        <f>HLOOKUP(T$1,program!$E210:$J211,2,FALSE)</f>
        <v>Mesleki İngilizce I</v>
      </c>
      <c r="U210" s="6" t="str">
        <f>HLOOKUP(U$1,program!$E210:$J211,2,FALSE)</f>
        <v>Mesleki İngilizce I</v>
      </c>
      <c r="V210" s="6" t="str">
        <f>HLOOKUP(V$1,program!$E210:$J211,2,FALSE)</f>
        <v>Mesleki İngilizce I</v>
      </c>
      <c r="W210" s="6" t="str">
        <f>HLOOKUP(W$1,program!$E210:$J211,2,FALSE)</f>
        <v>Mesleki İngilizce I</v>
      </c>
    </row>
    <row r="211" spans="1:23" s="34" customFormat="1" ht="15.75" thickBot="1" x14ac:dyDescent="0.25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#REF!</v>
      </c>
      <c r="K214" s="6" t="e">
        <f>HLOOKUP(K$1,program!$E214:$J215,2,FALSE)</f>
        <v>#REF!</v>
      </c>
      <c r="L214" s="6" t="e">
        <f>HLOOKUP(L$1,program!$E214:$J215,2,FALSE)</f>
        <v>#REF!</v>
      </c>
      <c r="M214" s="6" t="e">
        <f>HLOOKUP(M$1,program!$E214:$J215,2,FALSE)</f>
        <v>#REF!</v>
      </c>
      <c r="N214" s="6" t="e">
        <f>HLOOKUP(N$1,program!$E214:$J215,2,FALSE)</f>
        <v>#REF!</v>
      </c>
      <c r="O214" s="6" t="e">
        <f>HLOOKUP(O$1,program!$E214:$J215,2,FALSE)</f>
        <v>#REF!</v>
      </c>
      <c r="P214" s="6" t="e">
        <f>HLOOKUP(P$1,program!$E214:$J215,2,FALSE)</f>
        <v>#REF!</v>
      </c>
      <c r="Q214" s="6" t="e">
        <f>HLOOKUP(Q$1,program!$E214:$J215,2,FALSE)</f>
        <v>#REF!</v>
      </c>
      <c r="R214" s="6" t="e">
        <f>HLOOKUP(R$1,program!$E214:$J215,2,FALSE)</f>
        <v>#REF!</v>
      </c>
      <c r="S214" s="6" t="e">
        <f>HLOOKUP(S$1,program!$E214:$J215,2,FALSE)</f>
        <v>#REF!</v>
      </c>
      <c r="T214" s="6" t="e">
        <f>HLOOKUP(T$1,program!$E214:$J215,2,FALSE)</f>
        <v>#REF!</v>
      </c>
      <c r="U214" s="6" t="e">
        <f>HLOOKUP(U$1,program!$E214:$J215,2,FALSE)</f>
        <v>#REF!</v>
      </c>
      <c r="V214" s="6" t="e">
        <f>HLOOKUP(V$1,program!$E214:$J215,2,FALSE)</f>
        <v>#REF!</v>
      </c>
      <c r="W214" s="6" t="e">
        <f>HLOOKUP(W$1,program!$E214:$J215,2,FALSE)</f>
        <v>#REF!</v>
      </c>
    </row>
    <row r="215" spans="1:23" s="34" customFormat="1" ht="15.75" thickBot="1" x14ac:dyDescent="0.25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str">
        <f>HLOOKUP(J$1,program!$E226:$J227,2,FALSE)</f>
        <v>San. Tar. Metin Oku.</v>
      </c>
      <c r="K226" s="6" t="str">
        <f>HLOOKUP(K$1,program!$E226:$J227,2,FALSE)</f>
        <v>San. Tar. Metin Oku.</v>
      </c>
      <c r="L226" s="6" t="str">
        <f>HLOOKUP(L$1,program!$E226:$J227,2,FALSE)</f>
        <v>San. Tar. Metin Oku.</v>
      </c>
      <c r="M226" s="6" t="str">
        <f>HLOOKUP(M$1,program!$E226:$J227,2,FALSE)</f>
        <v>San. Tar. Metin Oku.</v>
      </c>
      <c r="N226" s="6" t="str">
        <f>HLOOKUP(N$1,program!$E226:$J227,2,FALSE)</f>
        <v>San. Tar. Metin Oku.</v>
      </c>
      <c r="O226" s="6" t="str">
        <f>HLOOKUP(O$1,program!$E226:$J227,2,FALSE)</f>
        <v>San. Tar. Metin Oku.</v>
      </c>
      <c r="P226" s="6" t="str">
        <f>HLOOKUP(P$1,program!$E226:$J227,2,FALSE)</f>
        <v>San. Tar. Metin Oku.</v>
      </c>
      <c r="Q226" s="6" t="str">
        <f>HLOOKUP(Q$1,program!$E226:$J227,2,FALSE)</f>
        <v>San. Tar. Metin Oku.</v>
      </c>
      <c r="R226" s="6" t="str">
        <f>HLOOKUP(R$1,program!$E226:$J227,2,FALSE)</f>
        <v>San. Tar. Metin Oku.</v>
      </c>
      <c r="S226" s="6" t="str">
        <f>HLOOKUP(S$1,program!$E226:$J227,2,FALSE)</f>
        <v>San. Tar. Metin Oku.</v>
      </c>
      <c r="T226" s="6" t="str">
        <f>HLOOKUP(T$1,program!$E226:$J227,2,FALSE)</f>
        <v>San. Tar. Metin Oku.</v>
      </c>
      <c r="U226" s="6" t="str">
        <f>HLOOKUP(U$1,program!$E226:$J227,2,FALSE)</f>
        <v>San. Tar. Metin Oku.</v>
      </c>
      <c r="V226" s="6" t="str">
        <f>HLOOKUP(V$1,program!$E226:$J227,2,FALSE)</f>
        <v>San. Tar. Metin Oku.</v>
      </c>
      <c r="W226" s="6" t="str">
        <f>HLOOKUP(W$1,program!$E226:$J227,2,FALSE)</f>
        <v>San. Tar. Metin Oku.</v>
      </c>
    </row>
    <row r="227" spans="1:23" s="34" customFormat="1" ht="15.75" thickBot="1" x14ac:dyDescent="0.25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Orta Çağ İslam Sanatı I</v>
      </c>
      <c r="K228" s="6" t="str">
        <f>HLOOKUP(K$1,program!$E228:$J229,2,FALSE)</f>
        <v>Orta Çağ İslam Sanatı I</v>
      </c>
      <c r="L228" s="6" t="str">
        <f>HLOOKUP(L$1,program!$E228:$J229,2,FALSE)</f>
        <v>Orta Çağ İslam Sanatı I</v>
      </c>
      <c r="M228" s="6" t="str">
        <f>HLOOKUP(M$1,program!$E228:$J229,2,FALSE)</f>
        <v>Orta Çağ İslam Sanatı I</v>
      </c>
      <c r="N228" s="6" t="str">
        <f>HLOOKUP(N$1,program!$E228:$J229,2,FALSE)</f>
        <v>Orta Çağ İslam Sanatı I</v>
      </c>
      <c r="O228" s="6" t="str">
        <f>HLOOKUP(O$1,program!$E228:$J229,2,FALSE)</f>
        <v>Orta Çağ İslam Sanatı I</v>
      </c>
      <c r="P228" s="6" t="str">
        <f>HLOOKUP(P$1,program!$E228:$J229,2,FALSE)</f>
        <v>Orta Çağ İslam Sanatı I</v>
      </c>
      <c r="Q228" s="6" t="str">
        <f>HLOOKUP(Q$1,program!$E228:$J229,2,FALSE)</f>
        <v>Orta Çağ İslam Sanatı I</v>
      </c>
      <c r="R228" s="6" t="str">
        <f>HLOOKUP(R$1,program!$E228:$J229,2,FALSE)</f>
        <v>Orta Çağ İslam Sanatı I</v>
      </c>
      <c r="S228" s="6" t="str">
        <f>HLOOKUP(S$1,program!$E228:$J229,2,FALSE)</f>
        <v>Orta Çağ İslam Sanatı I</v>
      </c>
      <c r="T228" s="6" t="str">
        <f>HLOOKUP(T$1,program!$E228:$J229,2,FALSE)</f>
        <v>Orta Çağ İslam Sanatı I</v>
      </c>
      <c r="U228" s="6" t="str">
        <f>HLOOKUP(U$1,program!$E228:$J229,2,FALSE)</f>
        <v>Orta Çağ İslam Sanatı I</v>
      </c>
      <c r="V228" s="6" t="str">
        <f>HLOOKUP(V$1,program!$E228:$J229,2,FALSE)</f>
        <v>Orta Çağ İslam Sanatı I</v>
      </c>
      <c r="W228" s="6" t="str">
        <f>HLOOKUP(W$1,program!$E228:$J229,2,FALSE)</f>
        <v>Orta Çağ İslam Sanatı I</v>
      </c>
    </row>
    <row r="229" spans="1:23" s="34" customFormat="1" ht="15.75" thickBot="1" x14ac:dyDescent="0.25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Türk S. Modernizm ve Etkileşimler</v>
      </c>
      <c r="K232" s="6" t="str">
        <f>HLOOKUP(K$1,program!$E232:$J233,2,FALSE)</f>
        <v>Türk S. Modernizm ve Etkileşimler</v>
      </c>
      <c r="L232" s="6" t="str">
        <f>HLOOKUP(L$1,program!$E232:$J233,2,FALSE)</f>
        <v>Türk S. Modernizm ve Etkileşimler</v>
      </c>
      <c r="M232" s="6" t="str">
        <f>HLOOKUP(M$1,program!$E232:$J233,2,FALSE)</f>
        <v>Türk S. Modernizm ve Etkileşimler</v>
      </c>
      <c r="N232" s="6" t="str">
        <f>HLOOKUP(N$1,program!$E232:$J233,2,FALSE)</f>
        <v>Türk S. Modernizm ve Etkileşimler</v>
      </c>
      <c r="O232" s="6" t="str">
        <f>HLOOKUP(O$1,program!$E232:$J233,2,FALSE)</f>
        <v>Türk S. Modernizm ve Etkileşimler</v>
      </c>
      <c r="P232" s="6" t="str">
        <f>HLOOKUP(P$1,program!$E232:$J233,2,FALSE)</f>
        <v>Türk S. Modernizm ve Etkileşimler</v>
      </c>
      <c r="Q232" s="6" t="str">
        <f>HLOOKUP(Q$1,program!$E232:$J233,2,FALSE)</f>
        <v>Türk S. Modernizm ve Etkileşimler</v>
      </c>
      <c r="R232" s="6" t="str">
        <f>HLOOKUP(R$1,program!$E232:$J233,2,FALSE)</f>
        <v>Türk S. Modernizm ve Etkileşimler</v>
      </c>
      <c r="S232" s="6" t="str">
        <f>HLOOKUP(S$1,program!$E232:$J233,2,FALSE)</f>
        <v>Türk S. Modernizm ve Etkileşimler</v>
      </c>
      <c r="T232" s="6" t="str">
        <f>HLOOKUP(T$1,program!$E232:$J233,2,FALSE)</f>
        <v>Türk S. Modernizm ve Etkileşimler</v>
      </c>
      <c r="U232" s="6" t="str">
        <f>HLOOKUP(U$1,program!$E232:$J233,2,FALSE)</f>
        <v>Türk S. Modernizm ve Etkileşimler</v>
      </c>
      <c r="V232" s="6" t="str">
        <f>HLOOKUP(V$1,program!$E232:$J233,2,FALSE)</f>
        <v>Türk S. Modernizm ve Etkileşimler</v>
      </c>
      <c r="W232" s="6" t="str">
        <f>HLOOKUP(W$1,program!$E232:$J233,2,FALSE)</f>
        <v>Türk S. Modernizm ve Etkileşimler</v>
      </c>
    </row>
    <row r="233" spans="1:23" s="34" customFormat="1" ht="15.75" thickBot="1" x14ac:dyDescent="0.25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>Avrupa Sanatı I</v>
      </c>
      <c r="K250" s="6" t="str">
        <f>HLOOKUP(K$1,program!$E250:$J251,2,FALSE)</f>
        <v>Avrupa Sanatı I</v>
      </c>
      <c r="L250" s="6" t="str">
        <f>HLOOKUP(L$1,program!$E250:$J251,2,FALSE)</f>
        <v>Avrupa Sanatı I</v>
      </c>
      <c r="M250" s="6" t="str">
        <f>HLOOKUP(M$1,program!$E250:$J251,2,FALSE)</f>
        <v>Avrupa Sanatı I</v>
      </c>
      <c r="N250" s="6" t="str">
        <f>HLOOKUP(N$1,program!$E250:$J251,2,FALSE)</f>
        <v>Avrupa Sanatı I</v>
      </c>
      <c r="O250" s="6" t="str">
        <f>HLOOKUP(O$1,program!$E250:$J251,2,FALSE)</f>
        <v>Avrupa Sanatı I</v>
      </c>
      <c r="P250" s="6" t="str">
        <f>HLOOKUP(P$1,program!$E250:$J251,2,FALSE)</f>
        <v>Avrupa Sanatı I</v>
      </c>
      <c r="Q250" s="6" t="str">
        <f>HLOOKUP(Q$1,program!$E250:$J251,2,FALSE)</f>
        <v>Avrupa Sanatı I</v>
      </c>
      <c r="R250" s="6" t="str">
        <f>HLOOKUP(R$1,program!$E250:$J251,2,FALSE)</f>
        <v>Avrupa Sanatı I</v>
      </c>
      <c r="S250" s="6" t="str">
        <f>HLOOKUP(S$1,program!$E250:$J251,2,FALSE)</f>
        <v>Avrupa Sanatı I</v>
      </c>
      <c r="T250" s="6" t="str">
        <f>HLOOKUP(T$1,program!$E250:$J251,2,FALSE)</f>
        <v>Avrupa Sanatı I</v>
      </c>
      <c r="U250" s="6" t="str">
        <f>HLOOKUP(U$1,program!$E250:$J251,2,FALSE)</f>
        <v>Avrupa Sanatı I</v>
      </c>
      <c r="V250" s="6" t="str">
        <f>HLOOKUP(V$1,program!$E250:$J251,2,FALSE)</f>
        <v>Avrupa Sanatı I</v>
      </c>
      <c r="W250" s="6" t="str">
        <f>HLOOKUP(W$1,program!$E250:$J251,2,FALSE)</f>
        <v>Avrupa Sanatı I</v>
      </c>
    </row>
    <row r="251" spans="1:23" s="34" customFormat="1" ht="15.75" thickBot="1" x14ac:dyDescent="0.25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str">
        <f>HLOOKUP(J$1,program!$E254:$J255,2,FALSE)</f>
        <v>Geleneksel Türk El. San.</v>
      </c>
      <c r="K254" s="6" t="str">
        <f>HLOOKUP(K$1,program!$E254:$J255,2,FALSE)</f>
        <v>Geleneksel Türk El. San.</v>
      </c>
      <c r="L254" s="6" t="str">
        <f>HLOOKUP(L$1,program!$E254:$J255,2,FALSE)</f>
        <v>Geleneksel Türk El. San.</v>
      </c>
      <c r="M254" s="6" t="str">
        <f>HLOOKUP(M$1,program!$E254:$J255,2,FALSE)</f>
        <v>Geleneksel Türk El. San.</v>
      </c>
      <c r="N254" s="6" t="str">
        <f>HLOOKUP(N$1,program!$E254:$J255,2,FALSE)</f>
        <v>Geleneksel Türk El. San.</v>
      </c>
      <c r="O254" s="6" t="str">
        <f>HLOOKUP(O$1,program!$E254:$J255,2,FALSE)</f>
        <v>Geleneksel Türk El. San.</v>
      </c>
      <c r="P254" s="6" t="str">
        <f>HLOOKUP(P$1,program!$E254:$J255,2,FALSE)</f>
        <v>Geleneksel Türk El. San.</v>
      </c>
      <c r="Q254" s="6" t="str">
        <f>HLOOKUP(Q$1,program!$E254:$J255,2,FALSE)</f>
        <v>Geleneksel Türk El. San.</v>
      </c>
      <c r="R254" s="6" t="str">
        <f>HLOOKUP(R$1,program!$E254:$J255,2,FALSE)</f>
        <v>Geleneksel Türk El. San.</v>
      </c>
      <c r="S254" s="6" t="str">
        <f>HLOOKUP(S$1,program!$E254:$J255,2,FALSE)</f>
        <v>Geleneksel Türk El. San.</v>
      </c>
      <c r="T254" s="6" t="str">
        <f>HLOOKUP(T$1,program!$E254:$J255,2,FALSE)</f>
        <v>Geleneksel Türk El. San.</v>
      </c>
      <c r="U254" s="6" t="str">
        <f>HLOOKUP(U$1,program!$E254:$J255,2,FALSE)</f>
        <v>Geleneksel Türk El. San.</v>
      </c>
      <c r="V254" s="6" t="str">
        <f>HLOOKUP(V$1,program!$E254:$J255,2,FALSE)</f>
        <v>Geleneksel Türk El. San.</v>
      </c>
      <c r="W254" s="6" t="str">
        <f>HLOOKUP(W$1,program!$E254:$J255,2,FALSE)</f>
        <v>Geleneksel Türk El. San.</v>
      </c>
    </row>
    <row r="255" spans="1:23" s="34" customFormat="1" ht="15.75" thickBot="1" x14ac:dyDescent="0.25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str">
        <f>HLOOKUP(J$1,program!$E258:$J259,2,FALSE)</f>
        <v xml:space="preserve">Sosyal Seçmeli Ders </v>
      </c>
      <c r="K258" s="6" t="str">
        <f>HLOOKUP(K$1,program!$E258:$J259,2,FALSE)</f>
        <v xml:space="preserve">Sosyal Seçmeli Ders </v>
      </c>
      <c r="L258" s="6" t="str">
        <f>HLOOKUP(L$1,program!$E258:$J259,2,FALSE)</f>
        <v xml:space="preserve">Sosyal Seçmeli Ders </v>
      </c>
      <c r="M258" s="6" t="str">
        <f>HLOOKUP(M$1,program!$E258:$J259,2,FALSE)</f>
        <v xml:space="preserve">Sosyal Seçmeli Ders </v>
      </c>
      <c r="N258" s="6" t="str">
        <f>HLOOKUP(N$1,program!$E258:$J259,2,FALSE)</f>
        <v xml:space="preserve">Sosyal Seçmeli Ders </v>
      </c>
      <c r="O258" s="6" t="str">
        <f>HLOOKUP(O$1,program!$E258:$J259,2,FALSE)</f>
        <v xml:space="preserve">Sosyal Seçmeli Ders </v>
      </c>
      <c r="P258" s="6" t="str">
        <f>HLOOKUP(P$1,program!$E258:$J259,2,FALSE)</f>
        <v xml:space="preserve">Sosyal Seçmeli Ders </v>
      </c>
      <c r="Q258" s="6" t="str">
        <f>HLOOKUP(Q$1,program!$E258:$J259,2,FALSE)</f>
        <v xml:space="preserve">Sosyal Seçmeli Ders </v>
      </c>
      <c r="R258" s="6" t="str">
        <f>HLOOKUP(R$1,program!$E258:$J259,2,FALSE)</f>
        <v xml:space="preserve">Sosyal Seçmeli Ders </v>
      </c>
      <c r="S258" s="6" t="str">
        <f>HLOOKUP(S$1,program!$E258:$J259,2,FALSE)</f>
        <v xml:space="preserve">Sosyal Seçmeli Ders </v>
      </c>
      <c r="T258" s="6" t="str">
        <f>HLOOKUP(T$1,program!$E258:$J259,2,FALSE)</f>
        <v xml:space="preserve">Sosyal Seçmeli Ders </v>
      </c>
      <c r="U258" s="6" t="str">
        <f>HLOOKUP(U$1,program!$E258:$J259,2,FALSE)</f>
        <v xml:space="preserve">Sosyal Seçmeli Ders </v>
      </c>
      <c r="V258" s="6" t="str">
        <f>HLOOKUP(V$1,program!$E258:$J259,2,FALSE)</f>
        <v xml:space="preserve">Sosyal Seçmeli Ders </v>
      </c>
      <c r="W258" s="6" t="str">
        <f>HLOOKUP(W$1,program!$E258:$J259,2,FALSE)</f>
        <v xml:space="preserve">Sosyal Seçmeli Ders </v>
      </c>
    </row>
    <row r="259" spans="1:23" s="34" customFormat="1" ht="15.75" thickBot="1" x14ac:dyDescent="0.25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5"/>
      <c r="B1" s="196"/>
      <c r="C1" s="196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5i Ortak Dersler</v>
      </c>
      <c r="Q2" s="6" t="str">
        <f>HLOOKUP(Q$1,program!$E2:$J3,2,FALSE)</f>
        <v>5i Ortak Dersler</v>
      </c>
      <c r="R2" s="6" t="str">
        <f>HLOOKUP(R$1,program!$E2:$J3,2,FALSE)</f>
        <v>5i Ortak Dersler</v>
      </c>
      <c r="S2" s="6" t="str">
        <f>HLOOKUP(S$1,program!$E2:$J3,2,FALSE)</f>
        <v>5i Ortak Dersler</v>
      </c>
      <c r="T2" s="6" t="str">
        <f>HLOOKUP(T$1,program!$E2:$J3,2,FALSE)</f>
        <v>5i Ortak Dersler</v>
      </c>
      <c r="U2" s="6" t="str">
        <f>HLOOKUP(U$1,program!$E2:$J3,2,FALSE)</f>
        <v>5i Ortak Dersler</v>
      </c>
      <c r="V2" s="6" t="str">
        <f>HLOOKUP(V$1,program!$E2:$J3,2,FALSE)</f>
        <v>5i Ortak Dersler</v>
      </c>
      <c r="W2" s="6" t="str">
        <f>HLOOKUP(W$1,program!$E2:$J3,2,FALSE)</f>
        <v>5i Ortak Dersler</v>
      </c>
    </row>
    <row r="3" spans="1:23" s="34" customFormat="1" ht="15.75" thickBot="1" x14ac:dyDescent="0.25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5i Ortak Dersler</v>
      </c>
      <c r="Q6" s="6" t="str">
        <f>HLOOKUP(Q$1,program!$E6:$J7,2,FALSE)</f>
        <v>5i Ortak Dersler</v>
      </c>
      <c r="R6" s="6" t="str">
        <f>HLOOKUP(R$1,program!$E6:$J7,2,FALSE)</f>
        <v>5i Ortak Dersler</v>
      </c>
      <c r="S6" s="6" t="str">
        <f>HLOOKUP(S$1,program!$E6:$J7,2,FALSE)</f>
        <v>5i Ortak Dersler</v>
      </c>
      <c r="T6" s="6" t="str">
        <f>HLOOKUP(T$1,program!$E6:$J7,2,FALSE)</f>
        <v>5i Ortak Dersler</v>
      </c>
      <c r="U6" s="6" t="str">
        <f>HLOOKUP(U$1,program!$E6:$J7,2,FALSE)</f>
        <v>5i Ortak Dersler</v>
      </c>
      <c r="V6" s="6" t="str">
        <f>HLOOKUP(V$1,program!$E6:$J7,2,FALSE)</f>
        <v>5i Ortak Dersler</v>
      </c>
      <c r="W6" s="6" t="str">
        <f>HLOOKUP(W$1,program!$E6:$J7,2,FALSE)</f>
        <v>5i Ortak Dersler</v>
      </c>
    </row>
    <row r="7" spans="1:23" s="34" customFormat="1" ht="15.75" thickBot="1" x14ac:dyDescent="0.25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5i Ortak Dersler</v>
      </c>
      <c r="Q8" s="6" t="str">
        <f>HLOOKUP(Q$1,program!$E8:$J9,2,FALSE)</f>
        <v>5i Ortak Dersler</v>
      </c>
      <c r="R8" s="6" t="str">
        <f>HLOOKUP(R$1,program!$E8:$J9,2,FALSE)</f>
        <v>5i Ortak Dersler</v>
      </c>
      <c r="S8" s="6" t="str">
        <f>HLOOKUP(S$1,program!$E8:$J9,2,FALSE)</f>
        <v>5i Ortak Dersler</v>
      </c>
      <c r="T8" s="6" t="str">
        <f>HLOOKUP(T$1,program!$E8:$J9,2,FALSE)</f>
        <v>5i Ortak Dersler</v>
      </c>
      <c r="U8" s="6" t="str">
        <f>HLOOKUP(U$1,program!$E8:$J9,2,FALSE)</f>
        <v>5i Ortak Dersler</v>
      </c>
      <c r="V8" s="6" t="str">
        <f>HLOOKUP(V$1,program!$E8:$J9,2,FALSE)</f>
        <v>5i Ortak Dersler</v>
      </c>
      <c r="W8" s="6" t="str">
        <f>HLOOKUP(W$1,program!$E8:$J9,2,FALSE)</f>
        <v>5i Ortak Dersler</v>
      </c>
    </row>
    <row r="9" spans="1:23" s="34" customFormat="1" ht="15.75" thickBot="1" x14ac:dyDescent="0.25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5i Ortak Dersler</v>
      </c>
      <c r="Q12" s="6" t="str">
        <f>HLOOKUP(Q$1,program!$E12:$J13,2,FALSE)</f>
        <v>5i Ortak Dersler</v>
      </c>
      <c r="R12" s="6" t="str">
        <f>HLOOKUP(R$1,program!$E12:$J13,2,FALSE)</f>
        <v>5i Ortak Dersler</v>
      </c>
      <c r="S12" s="6" t="str">
        <f>HLOOKUP(S$1,program!$E12:$J13,2,FALSE)</f>
        <v>5i Ortak Dersler</v>
      </c>
      <c r="T12" s="6" t="str">
        <f>HLOOKUP(T$1,program!$E12:$J13,2,FALSE)</f>
        <v>5i Ortak Dersler</v>
      </c>
      <c r="U12" s="6" t="str">
        <f>HLOOKUP(U$1,program!$E12:$J13,2,FALSE)</f>
        <v>5i Ortak Dersler</v>
      </c>
      <c r="V12" s="6" t="str">
        <f>HLOOKUP(V$1,program!$E12:$J13,2,FALSE)</f>
        <v>5i Ortak Dersler</v>
      </c>
      <c r="W12" s="6" t="str">
        <f>HLOOKUP(W$1,program!$E12:$J13,2,FALSE)</f>
        <v>5i Ortak Dersler</v>
      </c>
    </row>
    <row r="13" spans="1:23" s="34" customFormat="1" ht="15.75" thickBot="1" x14ac:dyDescent="0.25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5i Ortak Dersler</v>
      </c>
      <c r="Q16" s="6" t="str">
        <f>HLOOKUP(Q$1,program!$E16:$J17,2,FALSE)</f>
        <v>5i Ortak Dersler</v>
      </c>
      <c r="R16" s="6" t="str">
        <f>HLOOKUP(R$1,program!$E16:$J17,2,FALSE)</f>
        <v>5i Ortak Dersler</v>
      </c>
      <c r="S16" s="6" t="str">
        <f>HLOOKUP(S$1,program!$E16:$J17,2,FALSE)</f>
        <v>5i Ortak Dersler</v>
      </c>
      <c r="T16" s="6" t="str">
        <f>HLOOKUP(T$1,program!$E16:$J17,2,FALSE)</f>
        <v>5i Ortak Dersler</v>
      </c>
      <c r="U16" s="6" t="str">
        <f>HLOOKUP(U$1,program!$E16:$J17,2,FALSE)</f>
        <v>5i Ortak Dersler</v>
      </c>
      <c r="V16" s="6" t="str">
        <f>HLOOKUP(V$1,program!$E16:$J17,2,FALSE)</f>
        <v>5i Ortak Dersler</v>
      </c>
      <c r="W16" s="6" t="str">
        <f>HLOOKUP(W$1,program!$E16:$J17,2,FALSE)</f>
        <v>5i Ortak Dersler</v>
      </c>
    </row>
    <row r="17" spans="1:23" s="34" customFormat="1" ht="15.75" thickBot="1" x14ac:dyDescent="0.25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5i Ortak Dersler</v>
      </c>
      <c r="Q20" s="6" t="str">
        <f>HLOOKUP(Q$1,program!$E20:$J21,2,FALSE)</f>
        <v>5i Ortak Dersler</v>
      </c>
      <c r="R20" s="6" t="str">
        <f>HLOOKUP(R$1,program!$E20:$J21,2,FALSE)</f>
        <v>5i Ortak Dersler</v>
      </c>
      <c r="S20" s="6" t="str">
        <f>HLOOKUP(S$1,program!$E20:$J21,2,FALSE)</f>
        <v>5i Ortak Dersler</v>
      </c>
      <c r="T20" s="6" t="str">
        <f>HLOOKUP(T$1,program!$E20:$J21,2,FALSE)</f>
        <v>5i Ortak Dersler</v>
      </c>
      <c r="U20" s="6" t="str">
        <f>HLOOKUP(U$1,program!$E20:$J21,2,FALSE)</f>
        <v>5i Ortak Dersler</v>
      </c>
      <c r="V20" s="6" t="str">
        <f>HLOOKUP(V$1,program!$E20:$J21,2,FALSE)</f>
        <v>5i Ortak Dersler</v>
      </c>
      <c r="W20" s="6" t="str">
        <f>HLOOKUP(W$1,program!$E20:$J21,2,FALSE)</f>
        <v>5i Ortak Dersler</v>
      </c>
    </row>
    <row r="21" spans="1:23" s="34" customFormat="1" ht="15.75" customHeight="1" thickBot="1" x14ac:dyDescent="0.25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5i Ortak Dersler</v>
      </c>
      <c r="Q24" s="6" t="str">
        <f>HLOOKUP(Q$1,program!$E24:$J25,2,FALSE)</f>
        <v>5i Ortak Dersler</v>
      </c>
      <c r="R24" s="6" t="str">
        <f>HLOOKUP(R$1,program!$E24:$J25,2,FALSE)</f>
        <v>5i Ortak Dersler</v>
      </c>
      <c r="S24" s="6" t="str">
        <f>HLOOKUP(S$1,program!$E24:$J25,2,FALSE)</f>
        <v>5i Ortak Dersler</v>
      </c>
      <c r="T24" s="6" t="str">
        <f>HLOOKUP(T$1,program!$E24:$J25,2,FALSE)</f>
        <v>5i Ortak Dersler</v>
      </c>
      <c r="U24" s="6" t="str">
        <f>HLOOKUP(U$1,program!$E24:$J25,2,FALSE)</f>
        <v>5i Ortak Dersler</v>
      </c>
      <c r="V24" s="6" t="str">
        <f>HLOOKUP(V$1,program!$E24:$J25,2,FALSE)</f>
        <v>5i Ortak Dersler</v>
      </c>
      <c r="W24" s="6" t="str">
        <f>HLOOKUP(W$1,program!$E24:$J25,2,FALSE)</f>
        <v>5i Ortak Dersler</v>
      </c>
    </row>
    <row r="25" spans="1:23" s="34" customFormat="1" ht="15.75" thickBot="1" x14ac:dyDescent="0.25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5i Ortak Dersler</v>
      </c>
      <c r="Q28" s="6" t="str">
        <f>HLOOKUP(Q$1,program!$E28:$J29,2,FALSE)</f>
        <v>5i Ortak Dersler</v>
      </c>
      <c r="R28" s="6" t="str">
        <f>HLOOKUP(R$1,program!$E28:$J29,2,FALSE)</f>
        <v>5i Ortak Dersler</v>
      </c>
      <c r="S28" s="6" t="str">
        <f>HLOOKUP(S$1,program!$E28:$J29,2,FALSE)</f>
        <v>5i Ortak Dersler</v>
      </c>
      <c r="T28" s="6" t="str">
        <f>HLOOKUP(T$1,program!$E28:$J29,2,FALSE)</f>
        <v>5i Ortak Dersler</v>
      </c>
      <c r="U28" s="6" t="str">
        <f>HLOOKUP(U$1,program!$E28:$J29,2,FALSE)</f>
        <v>5i Ortak Dersler</v>
      </c>
      <c r="V28" s="6" t="str">
        <f>HLOOKUP(V$1,program!$E28:$J29,2,FALSE)</f>
        <v>5i Ortak Dersler</v>
      </c>
      <c r="W28" s="6" t="str">
        <f>HLOOKUP(W$1,program!$E28:$J29,2,FALSE)</f>
        <v>5i Ortak Dersler</v>
      </c>
    </row>
    <row r="29" spans="1:23" s="34" customFormat="1" ht="15.75" thickBot="1" x14ac:dyDescent="0.25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5i Ortak Dersler</v>
      </c>
      <c r="Q30" s="6" t="str">
        <f>HLOOKUP(Q$1,program!$E30:$J31,2,FALSE)</f>
        <v>5i Ortak Dersler</v>
      </c>
      <c r="R30" s="6" t="str">
        <f>HLOOKUP(R$1,program!$E30:$J31,2,FALSE)</f>
        <v>5i Ortak Dersler</v>
      </c>
      <c r="S30" s="6" t="str">
        <f>HLOOKUP(S$1,program!$E30:$J31,2,FALSE)</f>
        <v>5i Ortak Dersler</v>
      </c>
      <c r="T30" s="6" t="str">
        <f>HLOOKUP(T$1,program!$E30:$J31,2,FALSE)</f>
        <v>5i Ortak Dersler</v>
      </c>
      <c r="U30" s="6" t="str">
        <f>HLOOKUP(U$1,program!$E30:$J31,2,FALSE)</f>
        <v>5i Ortak Dersler</v>
      </c>
      <c r="V30" s="6" t="str">
        <f>HLOOKUP(V$1,program!$E30:$J31,2,FALSE)</f>
        <v>5i Ortak Dersler</v>
      </c>
      <c r="W30" s="6" t="str">
        <f>HLOOKUP(W$1,program!$E30:$J31,2,FALSE)</f>
        <v>5i Ortak Dersler</v>
      </c>
    </row>
    <row r="31" spans="1:23" s="34" customFormat="1" ht="15.75" thickBot="1" x14ac:dyDescent="0.25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5i Ortak Dersler</v>
      </c>
      <c r="Q34" s="6" t="str">
        <f>HLOOKUP(Q$1,program!$E34:$J35,2,FALSE)</f>
        <v>5i Ortak Dersler</v>
      </c>
      <c r="R34" s="6" t="str">
        <f>HLOOKUP(R$1,program!$E34:$J35,2,FALSE)</f>
        <v>5i Ortak Dersler</v>
      </c>
      <c r="S34" s="6" t="str">
        <f>HLOOKUP(S$1,program!$E34:$J35,2,FALSE)</f>
        <v>5i Ortak Dersler</v>
      </c>
      <c r="T34" s="6" t="str">
        <f>HLOOKUP(T$1,program!$E34:$J35,2,FALSE)</f>
        <v>5i Ortak Dersler</v>
      </c>
      <c r="U34" s="6" t="str">
        <f>HLOOKUP(U$1,program!$E34:$J35,2,FALSE)</f>
        <v>5i Ortak Dersler</v>
      </c>
      <c r="V34" s="6" t="str">
        <f>HLOOKUP(V$1,program!$E34:$J35,2,FALSE)</f>
        <v>5i Ortak Dersler</v>
      </c>
      <c r="W34" s="6" t="str">
        <f>HLOOKUP(W$1,program!$E34:$J35,2,FALSE)</f>
        <v>5i Ortak Dersler</v>
      </c>
    </row>
    <row r="35" spans="1:23" s="34" customFormat="1" ht="15.75" thickBot="1" x14ac:dyDescent="0.25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5i Ortak Dersler</v>
      </c>
      <c r="Q38" s="6" t="str">
        <f>HLOOKUP(Q$1,program!$E38:$J39,2,FALSE)</f>
        <v>5i Ortak Dersler</v>
      </c>
      <c r="R38" s="6" t="str">
        <f>HLOOKUP(R$1,program!$E38:$J39,2,FALSE)</f>
        <v>5i Ortak Dersler</v>
      </c>
      <c r="S38" s="6" t="str">
        <f>HLOOKUP(S$1,program!$E38:$J39,2,FALSE)</f>
        <v>5i Ortak Dersler</v>
      </c>
      <c r="T38" s="6" t="str">
        <f>HLOOKUP(T$1,program!$E38:$J39,2,FALSE)</f>
        <v>5i Ortak Dersler</v>
      </c>
      <c r="U38" s="6" t="str">
        <f>HLOOKUP(U$1,program!$E38:$J39,2,FALSE)</f>
        <v>5i Ortak Dersler</v>
      </c>
      <c r="V38" s="6" t="str">
        <f>HLOOKUP(V$1,program!$E38:$J39,2,FALSE)</f>
        <v>5i Ortak Dersler</v>
      </c>
      <c r="W38" s="6" t="str">
        <f>HLOOKUP(W$1,program!$E38:$J39,2,FALSE)</f>
        <v>5i Ortak Dersler</v>
      </c>
    </row>
    <row r="39" spans="1:23" s="34" customFormat="1" ht="15.75" thickBot="1" x14ac:dyDescent="0.25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5i Ortak Dersler</v>
      </c>
      <c r="Q42" s="6" t="str">
        <f>HLOOKUP(Q$1,program!$E42:$J43,2,FALSE)</f>
        <v>5i Ortak Dersler</v>
      </c>
      <c r="R42" s="6" t="str">
        <f>HLOOKUP(R$1,program!$E42:$J43,2,FALSE)</f>
        <v>5i Ortak Dersler</v>
      </c>
      <c r="S42" s="6" t="str">
        <f>HLOOKUP(S$1,program!$E42:$J43,2,FALSE)</f>
        <v>5i Ortak Dersler</v>
      </c>
      <c r="T42" s="6" t="str">
        <f>HLOOKUP(T$1,program!$E42:$J43,2,FALSE)</f>
        <v>5i Ortak Dersler</v>
      </c>
      <c r="U42" s="6" t="str">
        <f>HLOOKUP(U$1,program!$E42:$J43,2,FALSE)</f>
        <v>5i Ortak Dersler</v>
      </c>
      <c r="V42" s="6" t="str">
        <f>HLOOKUP(V$1,program!$E42:$J43,2,FALSE)</f>
        <v>5i Ortak Dersler</v>
      </c>
      <c r="W42" s="6" t="str">
        <f>HLOOKUP(W$1,program!$E42:$J43,2,FALSE)</f>
        <v>5i Ortak Dersler</v>
      </c>
    </row>
    <row r="43" spans="1:23" s="34" customFormat="1" ht="15.75" customHeight="1" thickBot="1" x14ac:dyDescent="0.25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Klasik Osmanlı Sanatı I</v>
      </c>
      <c r="Q52" s="6" t="str">
        <f>HLOOKUP(Q$1,program!$E52:$J53,2,FALSE)</f>
        <v>Klasik Osmanlı Sanatı I</v>
      </c>
      <c r="R52" s="6" t="str">
        <f>HLOOKUP(R$1,program!$E52:$J53,2,FALSE)</f>
        <v>Klasik Osmanlı Sanatı I</v>
      </c>
      <c r="S52" s="6" t="str">
        <f>HLOOKUP(S$1,program!$E52:$J53,2,FALSE)</f>
        <v>Klasik Osmanlı Sanatı I</v>
      </c>
      <c r="T52" s="6" t="str">
        <f>HLOOKUP(T$1,program!$E52:$J53,2,FALSE)</f>
        <v>Klasik Osmanlı Sanatı I</v>
      </c>
      <c r="U52" s="6" t="str">
        <f>HLOOKUP(U$1,program!$E52:$J53,2,FALSE)</f>
        <v>Klasik Osmanlı Sanatı I</v>
      </c>
      <c r="V52" s="6" t="str">
        <f>HLOOKUP(V$1,program!$E52:$J53,2,FALSE)</f>
        <v>Klasik Osmanlı Sanatı I</v>
      </c>
      <c r="W52" s="6" t="str">
        <f>HLOOKUP(W$1,program!$E52:$J53,2,FALSE)</f>
        <v>Klasik Osmanlı Sanatı I</v>
      </c>
    </row>
    <row r="53" spans="1:23" s="34" customFormat="1" ht="15.75" thickBot="1" x14ac:dyDescent="0.25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Batı. Dönemi Osm. San. I</v>
      </c>
      <c r="Q56" s="6" t="str">
        <f>HLOOKUP(Q$1,program!$E56:$J57,2,FALSE)</f>
        <v>Batı. Dönemi Osm. San. I</v>
      </c>
      <c r="R56" s="6" t="str">
        <f>HLOOKUP(R$1,program!$E56:$J57,2,FALSE)</f>
        <v>Batı. Dönemi Osm. San. I</v>
      </c>
      <c r="S56" s="6" t="str">
        <f>HLOOKUP(S$1,program!$E56:$J57,2,FALSE)</f>
        <v>Batı. Dönemi Osm. San. I</v>
      </c>
      <c r="T56" s="6" t="str">
        <f>HLOOKUP(T$1,program!$E56:$J57,2,FALSE)</f>
        <v>Batı. Dönemi Osm. San. I</v>
      </c>
      <c r="U56" s="6" t="str">
        <f>HLOOKUP(U$1,program!$E56:$J57,2,FALSE)</f>
        <v>Batı. Dönemi Osm. San. I</v>
      </c>
      <c r="V56" s="6" t="str">
        <f>HLOOKUP(V$1,program!$E56:$J57,2,FALSE)</f>
        <v>Batı. Dönemi Osm. San. I</v>
      </c>
      <c r="W56" s="6" t="str">
        <f>HLOOKUP(W$1,program!$E56:$J57,2,FALSE)</f>
        <v>Batı. Dönemi Osm. San. I</v>
      </c>
    </row>
    <row r="57" spans="1:23" s="34" customFormat="1" ht="15.75" thickBot="1" x14ac:dyDescent="0.25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And. Selçuk. Devr. San. III</v>
      </c>
      <c r="Q60" s="6" t="str">
        <f>HLOOKUP(Q$1,program!$E60:$J61,2,FALSE)</f>
        <v>And. Selçuk. Devr. San. III</v>
      </c>
      <c r="R60" s="6" t="str">
        <f>HLOOKUP(R$1,program!$E60:$J61,2,FALSE)</f>
        <v>And. Selçuk. Devr. San. III</v>
      </c>
      <c r="S60" s="6" t="str">
        <f>HLOOKUP(S$1,program!$E60:$J61,2,FALSE)</f>
        <v>And. Selçuk. Devr. San. III</v>
      </c>
      <c r="T60" s="6" t="str">
        <f>HLOOKUP(T$1,program!$E60:$J61,2,FALSE)</f>
        <v>And. Selçuk. Devr. San. III</v>
      </c>
      <c r="U60" s="6" t="str">
        <f>HLOOKUP(U$1,program!$E60:$J61,2,FALSE)</f>
        <v>And. Selçuk. Devr. San. III</v>
      </c>
      <c r="V60" s="6" t="str">
        <f>HLOOKUP(V$1,program!$E60:$J61,2,FALSE)</f>
        <v>And. Selçuk. Devr. San. III</v>
      </c>
      <c r="W60" s="6" t="str">
        <f>HLOOKUP(W$1,program!$E60:$J61,2,FALSE)</f>
        <v>And. Selçuk. Devr. San. III</v>
      </c>
    </row>
    <row r="61" spans="1:23" s="34" customFormat="1" ht="15.75" thickBot="1" x14ac:dyDescent="0.25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And. Selçuklu Devri San. I</v>
      </c>
      <c r="Q72" s="6" t="str">
        <f>HLOOKUP(Q$1,program!$E72:$J73,2,FALSE)</f>
        <v>And. Selçuklu Devri San. I</v>
      </c>
      <c r="R72" s="6" t="str">
        <f>HLOOKUP(R$1,program!$E72:$J73,2,FALSE)</f>
        <v>And. Selçuklu Devri San. I</v>
      </c>
      <c r="S72" s="6" t="str">
        <f>HLOOKUP(S$1,program!$E72:$J73,2,FALSE)</f>
        <v>And. Selçuklu Devri San. I</v>
      </c>
      <c r="T72" s="6" t="str">
        <f>HLOOKUP(T$1,program!$E72:$J73,2,FALSE)</f>
        <v>And. Selçuklu Devri San. I</v>
      </c>
      <c r="U72" s="6" t="str">
        <f>HLOOKUP(U$1,program!$E72:$J73,2,FALSE)</f>
        <v>And. Selçuklu Devri San. I</v>
      </c>
      <c r="V72" s="6" t="str">
        <f>HLOOKUP(V$1,program!$E72:$J73,2,FALSE)</f>
        <v>And. Selçuklu Devri San. I</v>
      </c>
      <c r="W72" s="6" t="str">
        <f>HLOOKUP(W$1,program!$E72:$J73,2,FALSE)</f>
        <v>And. Selçuklu Devri San. I</v>
      </c>
    </row>
    <row r="73" spans="1:23" s="34" customFormat="1" ht="15.75" thickBot="1" x14ac:dyDescent="0.25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4" customFormat="1" ht="15.75" thickBot="1" x14ac:dyDescent="0.25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Erken İslam Sanatı I</v>
      </c>
      <c r="Q78" s="6" t="str">
        <f>HLOOKUP(Q$1,program!$E78:$J79,2,FALSE)</f>
        <v>Erken İslam Sanatı I</v>
      </c>
      <c r="R78" s="6" t="str">
        <f>HLOOKUP(R$1,program!$E78:$J79,2,FALSE)</f>
        <v>Erken İslam Sanatı I</v>
      </c>
      <c r="S78" s="6" t="str">
        <f>HLOOKUP(S$1,program!$E78:$J79,2,FALSE)</f>
        <v>Erken İslam Sanatı I</v>
      </c>
      <c r="T78" s="6" t="str">
        <f>HLOOKUP(T$1,program!$E78:$J79,2,FALSE)</f>
        <v>Erken İslam Sanatı I</v>
      </c>
      <c r="U78" s="6" t="str">
        <f>HLOOKUP(U$1,program!$E78:$J79,2,FALSE)</f>
        <v>Erken İslam Sanatı I</v>
      </c>
      <c r="V78" s="6" t="str">
        <f>HLOOKUP(V$1,program!$E78:$J79,2,FALSE)</f>
        <v>Erken İslam Sanatı I</v>
      </c>
      <c r="W78" s="6" t="str">
        <f>HLOOKUP(W$1,program!$E78:$J79,2,FALSE)</f>
        <v>Erken İslam Sanatı I</v>
      </c>
    </row>
    <row r="79" spans="1:23" s="34" customFormat="1" ht="15.75" thickBot="1" x14ac:dyDescent="0.25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İslam Öncesi Türk San. I</v>
      </c>
      <c r="Q94" s="6" t="str">
        <f>HLOOKUP(Q$1,program!$E94:$J95,2,FALSE)</f>
        <v>İslam Öncesi Türk San. I</v>
      </c>
      <c r="R94" s="6" t="str">
        <f>HLOOKUP(R$1,program!$E94:$J95,2,FALSE)</f>
        <v>İslam Öncesi Türk San. I</v>
      </c>
      <c r="S94" s="6" t="str">
        <f>HLOOKUP(S$1,program!$E94:$J95,2,FALSE)</f>
        <v>İslam Öncesi Türk San. I</v>
      </c>
      <c r="T94" s="6" t="str">
        <f>HLOOKUP(T$1,program!$E94:$J95,2,FALSE)</f>
        <v>İslam Öncesi Türk San. I</v>
      </c>
      <c r="U94" s="6" t="str">
        <f>HLOOKUP(U$1,program!$E94:$J95,2,FALSE)</f>
        <v>İslam Öncesi Türk San. I</v>
      </c>
      <c r="V94" s="6" t="str">
        <f>HLOOKUP(V$1,program!$E94:$J95,2,FALSE)</f>
        <v>İslam Öncesi Türk San. I</v>
      </c>
      <c r="W94" s="6" t="str">
        <f>HLOOKUP(W$1,program!$E94:$J95,2,FALSE)</f>
        <v>İslam Öncesi Türk San. I</v>
      </c>
    </row>
    <row r="95" spans="1:23" s="34" customFormat="1" ht="15.75" thickBot="1" x14ac:dyDescent="0.25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Resim Sanatı Tarihi</v>
      </c>
      <c r="Q96" s="6" t="str">
        <f>HLOOKUP(Q$1,program!$E96:$J97,2,FALSE)</f>
        <v>Resim Sanatı Tarihi</v>
      </c>
      <c r="R96" s="6" t="str">
        <f>HLOOKUP(R$1,program!$E96:$J97,2,FALSE)</f>
        <v>Resim Sanatı Tarihi</v>
      </c>
      <c r="S96" s="6" t="str">
        <f>HLOOKUP(S$1,program!$E96:$J97,2,FALSE)</f>
        <v>Resim Sanatı Tarihi</v>
      </c>
      <c r="T96" s="6" t="str">
        <f>HLOOKUP(T$1,program!$E96:$J97,2,FALSE)</f>
        <v>Resim Sanatı Tarihi</v>
      </c>
      <c r="U96" s="6" t="str">
        <f>HLOOKUP(U$1,program!$E96:$J97,2,FALSE)</f>
        <v>Resim Sanatı Tarihi</v>
      </c>
      <c r="V96" s="6" t="str">
        <f>HLOOKUP(V$1,program!$E96:$J97,2,FALSE)</f>
        <v>Resim Sanatı Tarihi</v>
      </c>
      <c r="W96" s="6" t="str">
        <f>HLOOKUP(W$1,program!$E96:$J97,2,FALSE)</f>
        <v>Resim Sanatı Tarihi</v>
      </c>
    </row>
    <row r="97" spans="1:23" s="34" customFormat="1" ht="15.75" thickBot="1" x14ac:dyDescent="0.25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Çağdaş Türk Sanatı</v>
      </c>
      <c r="Q100" s="6" t="str">
        <f>HLOOKUP(Q$1,program!$E100:$J101,2,FALSE)</f>
        <v>Çağdaş Türk Sanatı</v>
      </c>
      <c r="R100" s="6" t="str">
        <f>HLOOKUP(R$1,program!$E100:$J101,2,FALSE)</f>
        <v>Çağdaş Türk Sanatı</v>
      </c>
      <c r="S100" s="6" t="str">
        <f>HLOOKUP(S$1,program!$E100:$J101,2,FALSE)</f>
        <v>Çağdaş Türk Sanatı</v>
      </c>
      <c r="T100" s="6" t="str">
        <f>HLOOKUP(T$1,program!$E100:$J101,2,FALSE)</f>
        <v>Çağdaş Türk Sanatı</v>
      </c>
      <c r="U100" s="6" t="str">
        <f>HLOOKUP(U$1,program!$E100:$J101,2,FALSE)</f>
        <v>Çağdaş Türk Sanatı</v>
      </c>
      <c r="V100" s="6" t="str">
        <f>HLOOKUP(V$1,program!$E100:$J101,2,FALSE)</f>
        <v>Çağdaş Türk Sanatı</v>
      </c>
      <c r="W100" s="6" t="str">
        <f>HLOOKUP(W$1,program!$E100:$J101,2,FALSE)</f>
        <v>Çağdaş Türk Sanatı</v>
      </c>
    </row>
    <row r="101" spans="1:23" s="34" customFormat="1" ht="15.75" thickBot="1" x14ac:dyDescent="0.25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Yeni Çağ İslam Sanatı</v>
      </c>
      <c r="Q116" s="6" t="str">
        <f>HLOOKUP(Q$1,program!$E116:$J117,2,FALSE)</f>
        <v>Yeni Çağ İslam Sanatı</v>
      </c>
      <c r="R116" s="6" t="str">
        <f>HLOOKUP(R$1,program!$E116:$J117,2,FALSE)</f>
        <v>Yeni Çağ İslam Sanatı</v>
      </c>
      <c r="S116" s="6" t="str">
        <f>HLOOKUP(S$1,program!$E116:$J117,2,FALSE)</f>
        <v>Yeni Çağ İslam Sanatı</v>
      </c>
      <c r="T116" s="6" t="str">
        <f>HLOOKUP(T$1,program!$E116:$J117,2,FALSE)</f>
        <v>Yeni Çağ İslam Sanatı</v>
      </c>
      <c r="U116" s="6" t="str">
        <f>HLOOKUP(U$1,program!$E116:$J117,2,FALSE)</f>
        <v>Yeni Çağ İslam Sanatı</v>
      </c>
      <c r="V116" s="6" t="str">
        <f>HLOOKUP(V$1,program!$E116:$J117,2,FALSE)</f>
        <v>Yeni Çağ İslam Sanatı</v>
      </c>
      <c r="W116" s="6" t="str">
        <f>HLOOKUP(W$1,program!$E116:$J117,2,FALSE)</f>
        <v>Yeni Çağ İslam Sanatı</v>
      </c>
    </row>
    <row r="117" spans="1:23" s="34" customFormat="1" ht="15.75" thickBot="1" x14ac:dyDescent="0.25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Saha Araştırması I</v>
      </c>
      <c r="Q118" s="6" t="str">
        <f>HLOOKUP(Q$1,program!$E118:$J119,2,FALSE)</f>
        <v>Saha Araştırması I</v>
      </c>
      <c r="R118" s="6" t="str">
        <f>HLOOKUP(R$1,program!$E118:$J119,2,FALSE)</f>
        <v>Saha Araştırması I</v>
      </c>
      <c r="S118" s="6" t="str">
        <f>HLOOKUP(S$1,program!$E118:$J119,2,FALSE)</f>
        <v>Saha Araştırması I</v>
      </c>
      <c r="T118" s="6" t="str">
        <f>HLOOKUP(T$1,program!$E118:$J119,2,FALSE)</f>
        <v>Saha Araştırması I</v>
      </c>
      <c r="U118" s="6" t="str">
        <f>HLOOKUP(U$1,program!$E118:$J119,2,FALSE)</f>
        <v>Saha Araştırması I</v>
      </c>
      <c r="V118" s="6" t="str">
        <f>HLOOKUP(V$1,program!$E118:$J119,2,FALSE)</f>
        <v>Saha Araştırması I</v>
      </c>
      <c r="W118" s="6" t="str">
        <f>HLOOKUP(W$1,program!$E118:$J119,2,FALSE)</f>
        <v>Saha Araştırması I</v>
      </c>
    </row>
    <row r="119" spans="1:23" s="34" customFormat="1" ht="15.75" thickBot="1" x14ac:dyDescent="0.25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Modern Sanat Akımları</v>
      </c>
      <c r="Q122" s="6" t="str">
        <f>HLOOKUP(Q$1,program!$E122:$J123,2,FALSE)</f>
        <v>Modern Sanat Akımları</v>
      </c>
      <c r="R122" s="6" t="str">
        <f>HLOOKUP(R$1,program!$E122:$J123,2,FALSE)</f>
        <v>Modern Sanat Akımları</v>
      </c>
      <c r="S122" s="6" t="str">
        <f>HLOOKUP(S$1,program!$E122:$J123,2,FALSE)</f>
        <v>Modern Sanat Akımları</v>
      </c>
      <c r="T122" s="6" t="str">
        <f>HLOOKUP(T$1,program!$E122:$J123,2,FALSE)</f>
        <v>Modern Sanat Akımları</v>
      </c>
      <c r="U122" s="6" t="str">
        <f>HLOOKUP(U$1,program!$E122:$J123,2,FALSE)</f>
        <v>Modern Sanat Akımları</v>
      </c>
      <c r="V122" s="6" t="str">
        <f>HLOOKUP(V$1,program!$E122:$J123,2,FALSE)</f>
        <v>Modern Sanat Akımları</v>
      </c>
      <c r="W122" s="6" t="str">
        <f>HLOOKUP(W$1,program!$E122:$J123,2,FALSE)</f>
        <v>Modern Sanat Akımları</v>
      </c>
    </row>
    <row r="123" spans="1:23" s="34" customFormat="1" ht="15.75" thickBot="1" x14ac:dyDescent="0.25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San. Tarihinde Bil. Uyg. I</v>
      </c>
      <c r="Q126" s="6" t="str">
        <f>HLOOKUP(Q$1,program!$E126:$J127,2,FALSE)</f>
        <v>San. Tarihinde Bil. Uyg. I</v>
      </c>
      <c r="R126" s="6" t="str">
        <f>HLOOKUP(R$1,program!$E126:$J127,2,FALSE)</f>
        <v>San. Tarihinde Bil. Uyg. I</v>
      </c>
      <c r="S126" s="6" t="str">
        <f>HLOOKUP(S$1,program!$E126:$J127,2,FALSE)</f>
        <v>San. Tarihinde Bil. Uyg. I</v>
      </c>
      <c r="T126" s="6" t="str">
        <f>HLOOKUP(T$1,program!$E126:$J127,2,FALSE)</f>
        <v>San. Tarihinde Bil. Uyg. I</v>
      </c>
      <c r="U126" s="6" t="str">
        <f>HLOOKUP(U$1,program!$E126:$J127,2,FALSE)</f>
        <v>San. Tarihinde Bil. Uyg. I</v>
      </c>
      <c r="V126" s="6" t="str">
        <f>HLOOKUP(V$1,program!$E126:$J127,2,FALSE)</f>
        <v>San. Tarihinde Bil. Uyg. I</v>
      </c>
      <c r="W126" s="6" t="str">
        <f>HLOOKUP(W$1,program!$E126:$J127,2,FALSE)</f>
        <v>San. Tarihinde Bil. Uyg. I</v>
      </c>
    </row>
    <row r="127" spans="1:23" s="34" customFormat="1" ht="15.75" thickBot="1" x14ac:dyDescent="0.25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And. Medeniyetleri San. I</v>
      </c>
      <c r="Q138" s="6" t="str">
        <f>HLOOKUP(Q$1,program!$E138:$J139,2,FALSE)</f>
        <v>And. Medeniyetleri San. I</v>
      </c>
      <c r="R138" s="6" t="str">
        <f>HLOOKUP(R$1,program!$E138:$J139,2,FALSE)</f>
        <v>And. Medeniyetleri San. I</v>
      </c>
      <c r="S138" s="6" t="str">
        <f>HLOOKUP(S$1,program!$E138:$J139,2,FALSE)</f>
        <v>And. Medeniyetleri San. I</v>
      </c>
      <c r="T138" s="6" t="str">
        <f>HLOOKUP(T$1,program!$E138:$J139,2,FALSE)</f>
        <v>And. Medeniyetleri San. I</v>
      </c>
      <c r="U138" s="6" t="str">
        <f>HLOOKUP(U$1,program!$E138:$J139,2,FALSE)</f>
        <v>And. Medeniyetleri San. I</v>
      </c>
      <c r="V138" s="6" t="str">
        <f>HLOOKUP(V$1,program!$E138:$J139,2,FALSE)</f>
        <v>And. Medeniyetleri San. I</v>
      </c>
      <c r="W138" s="6" t="str">
        <f>HLOOKUP(W$1,program!$E138:$J139,2,FALSE)</f>
        <v>And. Medeniyetleri San. I</v>
      </c>
    </row>
    <row r="139" spans="1:23" s="34" customFormat="1" ht="15.75" thickBot="1" x14ac:dyDescent="0.25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Bilimsel Arş. Kazı Tekn. I</v>
      </c>
      <c r="Q140" s="6" t="str">
        <f>HLOOKUP(Q$1,program!$E140:$J141,2,FALSE)</f>
        <v>Bilimsel Arş. Kazı Tekn. I</v>
      </c>
      <c r="R140" s="6" t="str">
        <f>HLOOKUP(R$1,program!$E140:$J141,2,FALSE)</f>
        <v>Bilimsel Arş. Kazı Tekn. I</v>
      </c>
      <c r="S140" s="6" t="str">
        <f>HLOOKUP(S$1,program!$E140:$J141,2,FALSE)</f>
        <v>Bilimsel Arş. Kazı Tekn. I</v>
      </c>
      <c r="T140" s="6" t="str">
        <f>HLOOKUP(T$1,program!$E140:$J141,2,FALSE)</f>
        <v>Bilimsel Arş. Kazı Tekn. I</v>
      </c>
      <c r="U140" s="6" t="str">
        <f>HLOOKUP(U$1,program!$E140:$J141,2,FALSE)</f>
        <v>Bilimsel Arş. Kazı Tekn. I</v>
      </c>
      <c r="V140" s="6" t="str">
        <f>HLOOKUP(V$1,program!$E140:$J141,2,FALSE)</f>
        <v>Bilimsel Arş. Kazı Tekn. I</v>
      </c>
      <c r="W140" s="6" t="str">
        <f>HLOOKUP(W$1,program!$E140:$J141,2,FALSE)</f>
        <v>Bilimsel Arş. Kazı Tekn. I</v>
      </c>
    </row>
    <row r="141" spans="1:23" s="34" customFormat="1" ht="15.75" thickBot="1" x14ac:dyDescent="0.25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Bitirme Tezi I</v>
      </c>
      <c r="Q144" s="6" t="str">
        <f>HLOOKUP(Q$1,program!$E144:$J145,2,FALSE)</f>
        <v>Bitirme Tezi I</v>
      </c>
      <c r="R144" s="6" t="str">
        <f>HLOOKUP(R$1,program!$E144:$J145,2,FALSE)</f>
        <v>Bitirme Tezi I</v>
      </c>
      <c r="S144" s="6" t="str">
        <f>HLOOKUP(S$1,program!$E144:$J145,2,FALSE)</f>
        <v>Bitirme Tezi I</v>
      </c>
      <c r="T144" s="6" t="str">
        <f>HLOOKUP(T$1,program!$E144:$J145,2,FALSE)</f>
        <v>Bitirme Tezi I</v>
      </c>
      <c r="U144" s="6" t="str">
        <f>HLOOKUP(U$1,program!$E144:$J145,2,FALSE)</f>
        <v>Bitirme Tezi I</v>
      </c>
      <c r="V144" s="6" t="str">
        <f>HLOOKUP(V$1,program!$E144:$J145,2,FALSE)</f>
        <v>Bitirme Tezi I</v>
      </c>
      <c r="W144" s="6" t="str">
        <f>HLOOKUP(W$1,program!$E144:$J145,2,FALSE)</f>
        <v>Bitirme Tezi I</v>
      </c>
    </row>
    <row r="145" spans="1:23" s="34" customFormat="1" ht="15.75" thickBot="1" x14ac:dyDescent="0.25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Nümizmatik</v>
      </c>
      <c r="Q160" s="6" t="str">
        <f>HLOOKUP(Q$1,program!$E160:$J161,2,FALSE)</f>
        <v>Nümizmatik</v>
      </c>
      <c r="R160" s="6" t="str">
        <f>HLOOKUP(R$1,program!$E160:$J161,2,FALSE)</f>
        <v>Nümizmatik</v>
      </c>
      <c r="S160" s="6" t="str">
        <f>HLOOKUP(S$1,program!$E160:$J161,2,FALSE)</f>
        <v>Nümizmatik</v>
      </c>
      <c r="T160" s="6" t="str">
        <f>HLOOKUP(T$1,program!$E160:$J161,2,FALSE)</f>
        <v>Nümizmatik</v>
      </c>
      <c r="U160" s="6" t="str">
        <f>HLOOKUP(U$1,program!$E160:$J161,2,FALSE)</f>
        <v>Nümizmatik</v>
      </c>
      <c r="V160" s="6" t="str">
        <f>HLOOKUP(V$1,program!$E160:$J161,2,FALSE)</f>
        <v>Nümizmatik</v>
      </c>
      <c r="W160" s="6" t="str">
        <f>HLOOKUP(W$1,program!$E160:$J161,2,FALSE)</f>
        <v>Nümizmatik</v>
      </c>
    </row>
    <row r="161" spans="1:23" s="34" customFormat="1" ht="15.75" thickBot="1" x14ac:dyDescent="0.25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Osmanlı Türkçesi I</v>
      </c>
      <c r="Q162" s="6" t="str">
        <f>HLOOKUP(Q$1,program!$E162:$J163,2,FALSE)</f>
        <v>Osmanlı Türkçesi I</v>
      </c>
      <c r="R162" s="6" t="str">
        <f>HLOOKUP(R$1,program!$E162:$J163,2,FALSE)</f>
        <v>Osmanlı Türkçesi I</v>
      </c>
      <c r="S162" s="6" t="str">
        <f>HLOOKUP(S$1,program!$E162:$J163,2,FALSE)</f>
        <v>Osmanlı Türkçesi I</v>
      </c>
      <c r="T162" s="6" t="str">
        <f>HLOOKUP(T$1,program!$E162:$J163,2,FALSE)</f>
        <v>Osmanlı Türkçesi I</v>
      </c>
      <c r="U162" s="6" t="str">
        <f>HLOOKUP(U$1,program!$E162:$J163,2,FALSE)</f>
        <v>Osmanlı Türkçesi I</v>
      </c>
      <c r="V162" s="6" t="str">
        <f>HLOOKUP(V$1,program!$E162:$J163,2,FALSE)</f>
        <v>Osmanlı Türkçesi I</v>
      </c>
      <c r="W162" s="6" t="str">
        <f>HLOOKUP(W$1,program!$E162:$J163,2,FALSE)</f>
        <v>Osmanlı Türkçesi I</v>
      </c>
    </row>
    <row r="163" spans="1:23" s="34" customFormat="1" ht="15.75" thickBot="1" x14ac:dyDescent="0.25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Erken Osm. Sanatı I</v>
      </c>
      <c r="Q166" s="6" t="str">
        <f>HLOOKUP(Q$1,program!$E166:$J167,2,FALSE)</f>
        <v>Erken Osm. Sanatı I</v>
      </c>
      <c r="R166" s="6" t="str">
        <f>HLOOKUP(R$1,program!$E166:$J167,2,FALSE)</f>
        <v>Erken Osm. Sanatı I</v>
      </c>
      <c r="S166" s="6" t="str">
        <f>HLOOKUP(S$1,program!$E166:$J167,2,FALSE)</f>
        <v>Erken Osm. Sanatı I</v>
      </c>
      <c r="T166" s="6" t="str">
        <f>HLOOKUP(T$1,program!$E166:$J167,2,FALSE)</f>
        <v>Erken Osm. Sanatı I</v>
      </c>
      <c r="U166" s="6" t="str">
        <f>HLOOKUP(U$1,program!$E166:$J167,2,FALSE)</f>
        <v>Erken Osm. Sanatı I</v>
      </c>
      <c r="V166" s="6" t="str">
        <f>HLOOKUP(V$1,program!$E166:$J167,2,FALSE)</f>
        <v>Erken Osm. Sanatı I</v>
      </c>
      <c r="W166" s="6" t="str">
        <f>HLOOKUP(W$1,program!$E166:$J167,2,FALSE)</f>
        <v>Erken Osm. Sanatı I</v>
      </c>
    </row>
    <row r="167" spans="1:23" s="34" customFormat="1" ht="15.75" thickBot="1" x14ac:dyDescent="0.25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Avrupa Sanatı III</v>
      </c>
      <c r="Q184" s="6" t="str">
        <f>HLOOKUP(Q$1,program!$E184:$J185,2,FALSE)</f>
        <v>Avrupa Sanatı III</v>
      </c>
      <c r="R184" s="6" t="str">
        <f>HLOOKUP(R$1,program!$E184:$J185,2,FALSE)</f>
        <v>Avrupa Sanatı III</v>
      </c>
      <c r="S184" s="6" t="str">
        <f>HLOOKUP(S$1,program!$E184:$J185,2,FALSE)</f>
        <v>Avrupa Sanatı III</v>
      </c>
      <c r="T184" s="6" t="str">
        <f>HLOOKUP(T$1,program!$E184:$J185,2,FALSE)</f>
        <v>Avrupa Sanatı III</v>
      </c>
      <c r="U184" s="6" t="str">
        <f>HLOOKUP(U$1,program!$E184:$J185,2,FALSE)</f>
        <v>Avrupa Sanatı III</v>
      </c>
      <c r="V184" s="6" t="str">
        <f>HLOOKUP(V$1,program!$E184:$J185,2,FALSE)</f>
        <v>Avrupa Sanatı III</v>
      </c>
      <c r="W184" s="6" t="str">
        <f>HLOOKUP(W$1,program!$E184:$J185,2,FALSE)</f>
        <v>Avrupa Sanatı III</v>
      </c>
    </row>
    <row r="185" spans="1:23" s="34" customFormat="1" ht="15.75" thickBot="1" x14ac:dyDescent="0.25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Bizans Sanatı I</v>
      </c>
      <c r="Q188" s="6" t="str">
        <f>HLOOKUP(Q$1,program!$E188:$J189,2,FALSE)</f>
        <v>Bizans Sanatı I</v>
      </c>
      <c r="R188" s="6" t="str">
        <f>HLOOKUP(R$1,program!$E188:$J189,2,FALSE)</f>
        <v>Bizans Sanatı I</v>
      </c>
      <c r="S188" s="6" t="str">
        <f>HLOOKUP(S$1,program!$E188:$J189,2,FALSE)</f>
        <v>Bizans Sanatı I</v>
      </c>
      <c r="T188" s="6" t="str">
        <f>HLOOKUP(T$1,program!$E188:$J189,2,FALSE)</f>
        <v>Bizans Sanatı I</v>
      </c>
      <c r="U188" s="6" t="str">
        <f>HLOOKUP(U$1,program!$E188:$J189,2,FALSE)</f>
        <v>Bizans Sanatı I</v>
      </c>
      <c r="V188" s="6" t="str">
        <f>HLOOKUP(V$1,program!$E188:$J189,2,FALSE)</f>
        <v>Bizans Sanatı I</v>
      </c>
      <c r="W188" s="6" t="str">
        <f>HLOOKUP(W$1,program!$E188:$J189,2,FALSE)</f>
        <v>Bizans Sanatı I</v>
      </c>
    </row>
    <row r="189" spans="1:23" s="34" customFormat="1" ht="15.75" thickBot="1" x14ac:dyDescent="0.25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Teknik Res. Ve Rölöve I</v>
      </c>
      <c r="Q192" s="6" t="str">
        <f>HLOOKUP(Q$1,program!$E192:$J193,2,FALSE)</f>
        <v>Teknik Res. Ve Rölöve I</v>
      </c>
      <c r="R192" s="6" t="str">
        <f>HLOOKUP(R$1,program!$E192:$J193,2,FALSE)</f>
        <v>Teknik Res. Ve Rölöve I</v>
      </c>
      <c r="S192" s="6" t="str">
        <f>HLOOKUP(S$1,program!$E192:$J193,2,FALSE)</f>
        <v>Teknik Res. Ve Rölöve I</v>
      </c>
      <c r="T192" s="6" t="str">
        <f>HLOOKUP(T$1,program!$E192:$J193,2,FALSE)</f>
        <v>Teknik Res. Ve Rölöve I</v>
      </c>
      <c r="U192" s="6" t="str">
        <f>HLOOKUP(U$1,program!$E192:$J193,2,FALSE)</f>
        <v>Teknik Res. Ve Rölöve I</v>
      </c>
      <c r="V192" s="6" t="str">
        <f>HLOOKUP(V$1,program!$E192:$J193,2,FALSE)</f>
        <v>Teknik Res. Ve Rölöve I</v>
      </c>
      <c r="W192" s="6" t="str">
        <f>HLOOKUP(W$1,program!$E192:$J193,2,FALSE)</f>
        <v>Teknik Res. Ve Rölöve I</v>
      </c>
    </row>
    <row r="193" spans="1:23" s="34" customFormat="1" ht="15.75" thickBot="1" x14ac:dyDescent="0.25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Sanat Tarihine Giriş I</v>
      </c>
      <c r="Q204" s="6" t="str">
        <f>HLOOKUP(Q$1,program!$E204:$J205,2,FALSE)</f>
        <v>Sanat Tarihine Giriş I</v>
      </c>
      <c r="R204" s="6" t="str">
        <f>HLOOKUP(R$1,program!$E204:$J205,2,FALSE)</f>
        <v>Sanat Tarihine Giriş I</v>
      </c>
      <c r="S204" s="6" t="str">
        <f>HLOOKUP(S$1,program!$E204:$J205,2,FALSE)</f>
        <v>Sanat Tarihine Giriş I</v>
      </c>
      <c r="T204" s="6" t="str">
        <f>HLOOKUP(T$1,program!$E204:$J205,2,FALSE)</f>
        <v>Sanat Tarihine Giriş I</v>
      </c>
      <c r="U204" s="6" t="str">
        <f>HLOOKUP(U$1,program!$E204:$J205,2,FALSE)</f>
        <v>Sanat Tarihine Giriş I</v>
      </c>
      <c r="V204" s="6" t="str">
        <f>HLOOKUP(V$1,program!$E204:$J205,2,FALSE)</f>
        <v>Sanat Tarihine Giriş I</v>
      </c>
      <c r="W204" s="6" t="str">
        <f>HLOOKUP(W$1,program!$E204:$J205,2,FALSE)</f>
        <v>Sanat Tarihine Giriş I</v>
      </c>
    </row>
    <row r="205" spans="1:23" s="34" customFormat="1" ht="15.75" thickBot="1" x14ac:dyDescent="0.25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 xml:space="preserve">Antik Medeniyetler San. </v>
      </c>
      <c r="Q206" s="6" t="str">
        <f>HLOOKUP(Q$1,program!$E206:$J207,2,FALSE)</f>
        <v xml:space="preserve">Antik Medeniyetler San. </v>
      </c>
      <c r="R206" s="6" t="str">
        <f>HLOOKUP(R$1,program!$E206:$J207,2,FALSE)</f>
        <v xml:space="preserve">Antik Medeniyetler San. </v>
      </c>
      <c r="S206" s="6" t="str">
        <f>HLOOKUP(S$1,program!$E206:$J207,2,FALSE)</f>
        <v xml:space="preserve">Antik Medeniyetler San. </v>
      </c>
      <c r="T206" s="6" t="str">
        <f>HLOOKUP(T$1,program!$E206:$J207,2,FALSE)</f>
        <v xml:space="preserve">Antik Medeniyetler San. </v>
      </c>
      <c r="U206" s="6" t="str">
        <f>HLOOKUP(U$1,program!$E206:$J207,2,FALSE)</f>
        <v xml:space="preserve">Antik Medeniyetler San. </v>
      </c>
      <c r="V206" s="6" t="str">
        <f>HLOOKUP(V$1,program!$E206:$J207,2,FALSE)</f>
        <v xml:space="preserve">Antik Medeniyetler San. </v>
      </c>
      <c r="W206" s="6" t="str">
        <f>HLOOKUP(W$1,program!$E206:$J207,2,FALSE)</f>
        <v xml:space="preserve">Antik Medeniyetler San. </v>
      </c>
    </row>
    <row r="207" spans="1:23" s="34" customFormat="1" ht="15.75" thickBot="1" x14ac:dyDescent="0.25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Mesleki İngilizce I</v>
      </c>
      <c r="Q210" s="6" t="str">
        <f>HLOOKUP(Q$1,program!$E210:$J211,2,FALSE)</f>
        <v>Mesleki İngilizce I</v>
      </c>
      <c r="R210" s="6" t="str">
        <f>HLOOKUP(R$1,program!$E210:$J211,2,FALSE)</f>
        <v>Mesleki İngilizce I</v>
      </c>
      <c r="S210" s="6" t="str">
        <f>HLOOKUP(S$1,program!$E210:$J211,2,FALSE)</f>
        <v>Mesleki İngilizce I</v>
      </c>
      <c r="T210" s="6" t="str">
        <f>HLOOKUP(T$1,program!$E210:$J211,2,FALSE)</f>
        <v>Mesleki İngilizce I</v>
      </c>
      <c r="U210" s="6" t="str">
        <f>HLOOKUP(U$1,program!$E210:$J211,2,FALSE)</f>
        <v>Mesleki İngilizce I</v>
      </c>
      <c r="V210" s="6" t="str">
        <f>HLOOKUP(V$1,program!$E210:$J211,2,FALSE)</f>
        <v>Mesleki İngilizce I</v>
      </c>
      <c r="W210" s="6" t="str">
        <f>HLOOKUP(W$1,program!$E210:$J211,2,FALSE)</f>
        <v>Mesleki İngilizce I</v>
      </c>
    </row>
    <row r="211" spans="1:23" s="34" customFormat="1" ht="15.75" thickBot="1" x14ac:dyDescent="0.25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#REF!</v>
      </c>
      <c r="Q214" s="6" t="e">
        <f>HLOOKUP(Q$1,program!$E214:$J215,2,FALSE)</f>
        <v>#REF!</v>
      </c>
      <c r="R214" s="6" t="e">
        <f>HLOOKUP(R$1,program!$E214:$J215,2,FALSE)</f>
        <v>#REF!</v>
      </c>
      <c r="S214" s="6" t="e">
        <f>HLOOKUP(S$1,program!$E214:$J215,2,FALSE)</f>
        <v>#REF!</v>
      </c>
      <c r="T214" s="6" t="e">
        <f>HLOOKUP(T$1,program!$E214:$J215,2,FALSE)</f>
        <v>#REF!</v>
      </c>
      <c r="U214" s="6" t="e">
        <f>HLOOKUP(U$1,program!$E214:$J215,2,FALSE)</f>
        <v>#REF!</v>
      </c>
      <c r="V214" s="6" t="e">
        <f>HLOOKUP(V$1,program!$E214:$J215,2,FALSE)</f>
        <v>#REF!</v>
      </c>
      <c r="W214" s="6" t="e">
        <f>HLOOKUP(W$1,program!$E214:$J215,2,FALSE)</f>
        <v>#REF!</v>
      </c>
    </row>
    <row r="215" spans="1:23" s="34" customFormat="1" ht="15.75" thickBot="1" x14ac:dyDescent="0.25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San. Tar. Metin Oku.</v>
      </c>
      <c r="Q226" s="6" t="str">
        <f>HLOOKUP(Q$1,program!$E226:$J227,2,FALSE)</f>
        <v>San. Tar. Metin Oku.</v>
      </c>
      <c r="R226" s="6" t="str">
        <f>HLOOKUP(R$1,program!$E226:$J227,2,FALSE)</f>
        <v>San. Tar. Metin Oku.</v>
      </c>
      <c r="S226" s="6" t="str">
        <f>HLOOKUP(S$1,program!$E226:$J227,2,FALSE)</f>
        <v>San. Tar. Metin Oku.</v>
      </c>
      <c r="T226" s="6" t="str">
        <f>HLOOKUP(T$1,program!$E226:$J227,2,FALSE)</f>
        <v>San. Tar. Metin Oku.</v>
      </c>
      <c r="U226" s="6" t="str">
        <f>HLOOKUP(U$1,program!$E226:$J227,2,FALSE)</f>
        <v>San. Tar. Metin Oku.</v>
      </c>
      <c r="V226" s="6" t="str">
        <f>HLOOKUP(V$1,program!$E226:$J227,2,FALSE)</f>
        <v>San. Tar. Metin Oku.</v>
      </c>
      <c r="W226" s="6" t="str">
        <f>HLOOKUP(W$1,program!$E226:$J227,2,FALSE)</f>
        <v>San. Tar. Metin Oku.</v>
      </c>
    </row>
    <row r="227" spans="1:23" s="34" customFormat="1" ht="15.75" thickBot="1" x14ac:dyDescent="0.25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Orta Çağ İslam Sanatı I</v>
      </c>
      <c r="Q228" s="6" t="str">
        <f>HLOOKUP(Q$1,program!$E228:$J229,2,FALSE)</f>
        <v>Orta Çağ İslam Sanatı I</v>
      </c>
      <c r="R228" s="6" t="str">
        <f>HLOOKUP(R$1,program!$E228:$J229,2,FALSE)</f>
        <v>Orta Çağ İslam Sanatı I</v>
      </c>
      <c r="S228" s="6" t="str">
        <f>HLOOKUP(S$1,program!$E228:$J229,2,FALSE)</f>
        <v>Orta Çağ İslam Sanatı I</v>
      </c>
      <c r="T228" s="6" t="str">
        <f>HLOOKUP(T$1,program!$E228:$J229,2,FALSE)</f>
        <v>Orta Çağ İslam Sanatı I</v>
      </c>
      <c r="U228" s="6" t="str">
        <f>HLOOKUP(U$1,program!$E228:$J229,2,FALSE)</f>
        <v>Orta Çağ İslam Sanatı I</v>
      </c>
      <c r="V228" s="6" t="str">
        <f>HLOOKUP(V$1,program!$E228:$J229,2,FALSE)</f>
        <v>Orta Çağ İslam Sanatı I</v>
      </c>
      <c r="W228" s="6" t="str">
        <f>HLOOKUP(W$1,program!$E228:$J229,2,FALSE)</f>
        <v>Orta Çağ İslam Sanatı I</v>
      </c>
    </row>
    <row r="229" spans="1:23" s="34" customFormat="1" ht="15.75" thickBot="1" x14ac:dyDescent="0.25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Türk S. Modernizm ve Etkileşimler</v>
      </c>
      <c r="Q232" s="6" t="str">
        <f>HLOOKUP(Q$1,program!$E232:$J233,2,FALSE)</f>
        <v>Türk S. Modernizm ve Etkileşimler</v>
      </c>
      <c r="R232" s="6" t="str">
        <f>HLOOKUP(R$1,program!$E232:$J233,2,FALSE)</f>
        <v>Türk S. Modernizm ve Etkileşimler</v>
      </c>
      <c r="S232" s="6" t="str">
        <f>HLOOKUP(S$1,program!$E232:$J233,2,FALSE)</f>
        <v>Türk S. Modernizm ve Etkileşimler</v>
      </c>
      <c r="T232" s="6" t="str">
        <f>HLOOKUP(T$1,program!$E232:$J233,2,FALSE)</f>
        <v>Türk S. Modernizm ve Etkileşimler</v>
      </c>
      <c r="U232" s="6" t="str">
        <f>HLOOKUP(U$1,program!$E232:$J233,2,FALSE)</f>
        <v>Türk S. Modernizm ve Etkileşimler</v>
      </c>
      <c r="V232" s="6" t="str">
        <f>HLOOKUP(V$1,program!$E232:$J233,2,FALSE)</f>
        <v>Türk S. Modernizm ve Etkileşimler</v>
      </c>
      <c r="W232" s="6" t="str">
        <f>HLOOKUP(W$1,program!$E232:$J233,2,FALSE)</f>
        <v>Türk S. Modernizm ve Etkileşimler</v>
      </c>
    </row>
    <row r="233" spans="1:23" s="34" customFormat="1" ht="15.75" thickBot="1" x14ac:dyDescent="0.25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Avrupa Sanatı I</v>
      </c>
      <c r="Q250" s="6" t="str">
        <f>HLOOKUP(Q$1,program!$E250:$J251,2,FALSE)</f>
        <v>Avrupa Sanatı I</v>
      </c>
      <c r="R250" s="6" t="str">
        <f>HLOOKUP(R$1,program!$E250:$J251,2,FALSE)</f>
        <v>Avrupa Sanatı I</v>
      </c>
      <c r="S250" s="6" t="str">
        <f>HLOOKUP(S$1,program!$E250:$J251,2,FALSE)</f>
        <v>Avrupa Sanatı I</v>
      </c>
      <c r="T250" s="6" t="str">
        <f>HLOOKUP(T$1,program!$E250:$J251,2,FALSE)</f>
        <v>Avrupa Sanatı I</v>
      </c>
      <c r="U250" s="6" t="str">
        <f>HLOOKUP(U$1,program!$E250:$J251,2,FALSE)</f>
        <v>Avrupa Sanatı I</v>
      </c>
      <c r="V250" s="6" t="str">
        <f>HLOOKUP(V$1,program!$E250:$J251,2,FALSE)</f>
        <v>Avrupa Sanatı I</v>
      </c>
      <c r="W250" s="6" t="str">
        <f>HLOOKUP(W$1,program!$E250:$J251,2,FALSE)</f>
        <v>Avrupa Sanatı I</v>
      </c>
    </row>
    <row r="251" spans="1:23" s="34" customFormat="1" ht="15.75" thickBot="1" x14ac:dyDescent="0.25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Geleneksel Türk El. San.</v>
      </c>
      <c r="Q254" s="6" t="str">
        <f>HLOOKUP(Q$1,program!$E254:$J255,2,FALSE)</f>
        <v>Geleneksel Türk El. San.</v>
      </c>
      <c r="R254" s="6" t="str">
        <f>HLOOKUP(R$1,program!$E254:$J255,2,FALSE)</f>
        <v>Geleneksel Türk El. San.</v>
      </c>
      <c r="S254" s="6" t="str">
        <f>HLOOKUP(S$1,program!$E254:$J255,2,FALSE)</f>
        <v>Geleneksel Türk El. San.</v>
      </c>
      <c r="T254" s="6" t="str">
        <f>HLOOKUP(T$1,program!$E254:$J255,2,FALSE)</f>
        <v>Geleneksel Türk El. San.</v>
      </c>
      <c r="U254" s="6" t="str">
        <f>HLOOKUP(U$1,program!$E254:$J255,2,FALSE)</f>
        <v>Geleneksel Türk El. San.</v>
      </c>
      <c r="V254" s="6" t="str">
        <f>HLOOKUP(V$1,program!$E254:$J255,2,FALSE)</f>
        <v>Geleneksel Türk El. San.</v>
      </c>
      <c r="W254" s="6" t="str">
        <f>HLOOKUP(W$1,program!$E254:$J255,2,FALSE)</f>
        <v>Geleneksel Türk El. San.</v>
      </c>
    </row>
    <row r="255" spans="1:23" s="34" customFormat="1" ht="15.75" thickBot="1" x14ac:dyDescent="0.25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 xml:space="preserve">Sosyal Seçmeli Ders </v>
      </c>
      <c r="Q258" s="6" t="str">
        <f>HLOOKUP(Q$1,program!$E258:$J259,2,FALSE)</f>
        <v xml:space="preserve">Sosyal Seçmeli Ders </v>
      </c>
      <c r="R258" s="6" t="str">
        <f>HLOOKUP(R$1,program!$E258:$J259,2,FALSE)</f>
        <v xml:space="preserve">Sosyal Seçmeli Ders </v>
      </c>
      <c r="S258" s="6" t="str">
        <f>HLOOKUP(S$1,program!$E258:$J259,2,FALSE)</f>
        <v xml:space="preserve">Sosyal Seçmeli Ders </v>
      </c>
      <c r="T258" s="6" t="str">
        <f>HLOOKUP(T$1,program!$E258:$J259,2,FALSE)</f>
        <v xml:space="preserve">Sosyal Seçmeli Ders </v>
      </c>
      <c r="U258" s="6" t="str">
        <f>HLOOKUP(U$1,program!$E258:$J259,2,FALSE)</f>
        <v xml:space="preserve">Sosyal Seçmeli Ders </v>
      </c>
      <c r="V258" s="6" t="str">
        <f>HLOOKUP(V$1,program!$E258:$J259,2,FALSE)</f>
        <v xml:space="preserve">Sosyal Seçmeli Ders </v>
      </c>
      <c r="W258" s="6" t="str">
        <f>HLOOKUP(W$1,program!$E258:$J259,2,FALSE)</f>
        <v xml:space="preserve">Sosyal Seçmeli Ders </v>
      </c>
    </row>
    <row r="259" spans="1:23" s="34" customFormat="1" ht="15.75" thickBot="1" x14ac:dyDescent="0.25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5"/>
      <c r="B1" s="196"/>
      <c r="C1" s="196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5i Ortak Dersler</v>
      </c>
      <c r="Q2" s="6" t="str">
        <f>HLOOKUP(Q$1,program!$E2:$J3,2,FALSE)</f>
        <v>5i Ortak Dersler</v>
      </c>
      <c r="R2" s="6" t="str">
        <f>HLOOKUP(R$1,program!$E2:$J3,2,FALSE)</f>
        <v>5i Ortak Dersler</v>
      </c>
      <c r="S2" s="6" t="str">
        <f>HLOOKUP(S$1,program!$E2:$J3,2,FALSE)</f>
        <v>5i Ortak Dersler</v>
      </c>
      <c r="T2" s="6" t="str">
        <f>HLOOKUP(T$1,program!$E2:$J3,2,FALSE)</f>
        <v>5i Ortak Dersler</v>
      </c>
      <c r="U2" s="6" t="str">
        <f>HLOOKUP(U$1,program!$E2:$J3,2,FALSE)</f>
        <v>5i Ortak Dersler</v>
      </c>
      <c r="V2" s="6" t="str">
        <f>HLOOKUP(V$1,program!$E2:$J3,2,FALSE)</f>
        <v>5i Ortak Dersler</v>
      </c>
      <c r="W2" s="6" t="str">
        <f>HLOOKUP(W$1,program!$E2:$J3,2,FALSE)</f>
        <v>5i Ortak Dersler</v>
      </c>
    </row>
    <row r="3" spans="1:23" s="34" customFormat="1" ht="15.75" thickBot="1" x14ac:dyDescent="0.25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5i Ortak Dersler</v>
      </c>
      <c r="Q6" s="6" t="str">
        <f>HLOOKUP(Q$1,program!$E6:$J7,2,FALSE)</f>
        <v>5i Ortak Dersler</v>
      </c>
      <c r="R6" s="6" t="str">
        <f>HLOOKUP(R$1,program!$E6:$J7,2,FALSE)</f>
        <v>5i Ortak Dersler</v>
      </c>
      <c r="S6" s="6" t="str">
        <f>HLOOKUP(S$1,program!$E6:$J7,2,FALSE)</f>
        <v>5i Ortak Dersler</v>
      </c>
      <c r="T6" s="6" t="str">
        <f>HLOOKUP(T$1,program!$E6:$J7,2,FALSE)</f>
        <v>5i Ortak Dersler</v>
      </c>
      <c r="U6" s="6" t="str">
        <f>HLOOKUP(U$1,program!$E6:$J7,2,FALSE)</f>
        <v>5i Ortak Dersler</v>
      </c>
      <c r="V6" s="6" t="str">
        <f>HLOOKUP(V$1,program!$E6:$J7,2,FALSE)</f>
        <v>5i Ortak Dersler</v>
      </c>
      <c r="W6" s="6" t="str">
        <f>HLOOKUP(W$1,program!$E6:$J7,2,FALSE)</f>
        <v>5i Ortak Dersler</v>
      </c>
    </row>
    <row r="7" spans="1:23" s="34" customFormat="1" ht="15.75" thickBot="1" x14ac:dyDescent="0.25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5i Ortak Dersler</v>
      </c>
      <c r="Q8" s="6" t="str">
        <f>HLOOKUP(Q$1,program!$E8:$J9,2,FALSE)</f>
        <v>5i Ortak Dersler</v>
      </c>
      <c r="R8" s="6" t="str">
        <f>HLOOKUP(R$1,program!$E8:$J9,2,FALSE)</f>
        <v>5i Ortak Dersler</v>
      </c>
      <c r="S8" s="6" t="str">
        <f>HLOOKUP(S$1,program!$E8:$J9,2,FALSE)</f>
        <v>5i Ortak Dersler</v>
      </c>
      <c r="T8" s="6" t="str">
        <f>HLOOKUP(T$1,program!$E8:$J9,2,FALSE)</f>
        <v>5i Ortak Dersler</v>
      </c>
      <c r="U8" s="6" t="str">
        <f>HLOOKUP(U$1,program!$E8:$J9,2,FALSE)</f>
        <v>5i Ortak Dersler</v>
      </c>
      <c r="V8" s="6" t="str">
        <f>HLOOKUP(V$1,program!$E8:$J9,2,FALSE)</f>
        <v>5i Ortak Dersler</v>
      </c>
      <c r="W8" s="6" t="str">
        <f>HLOOKUP(W$1,program!$E8:$J9,2,FALSE)</f>
        <v>5i Ortak Dersler</v>
      </c>
    </row>
    <row r="9" spans="1:23" s="34" customFormat="1" ht="15.75" thickBot="1" x14ac:dyDescent="0.25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5i Ortak Dersler</v>
      </c>
      <c r="Q12" s="6" t="str">
        <f>HLOOKUP(Q$1,program!$E12:$J13,2,FALSE)</f>
        <v>5i Ortak Dersler</v>
      </c>
      <c r="R12" s="6" t="str">
        <f>HLOOKUP(R$1,program!$E12:$J13,2,FALSE)</f>
        <v>5i Ortak Dersler</v>
      </c>
      <c r="S12" s="6" t="str">
        <f>HLOOKUP(S$1,program!$E12:$J13,2,FALSE)</f>
        <v>5i Ortak Dersler</v>
      </c>
      <c r="T12" s="6" t="str">
        <f>HLOOKUP(T$1,program!$E12:$J13,2,FALSE)</f>
        <v>5i Ortak Dersler</v>
      </c>
      <c r="U12" s="6" t="str">
        <f>HLOOKUP(U$1,program!$E12:$J13,2,FALSE)</f>
        <v>5i Ortak Dersler</v>
      </c>
      <c r="V12" s="6" t="str">
        <f>HLOOKUP(V$1,program!$E12:$J13,2,FALSE)</f>
        <v>5i Ortak Dersler</v>
      </c>
      <c r="W12" s="6" t="str">
        <f>HLOOKUP(W$1,program!$E12:$J13,2,FALSE)</f>
        <v>5i Ortak Dersler</v>
      </c>
    </row>
    <row r="13" spans="1:23" s="34" customFormat="1" ht="15.75" thickBot="1" x14ac:dyDescent="0.25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5i Ortak Dersler</v>
      </c>
      <c r="Q16" s="6" t="str">
        <f>HLOOKUP(Q$1,program!$E16:$J17,2,FALSE)</f>
        <v>5i Ortak Dersler</v>
      </c>
      <c r="R16" s="6" t="str">
        <f>HLOOKUP(R$1,program!$E16:$J17,2,FALSE)</f>
        <v>5i Ortak Dersler</v>
      </c>
      <c r="S16" s="6" t="str">
        <f>HLOOKUP(S$1,program!$E16:$J17,2,FALSE)</f>
        <v>5i Ortak Dersler</v>
      </c>
      <c r="T16" s="6" t="str">
        <f>HLOOKUP(T$1,program!$E16:$J17,2,FALSE)</f>
        <v>5i Ortak Dersler</v>
      </c>
      <c r="U16" s="6" t="str">
        <f>HLOOKUP(U$1,program!$E16:$J17,2,FALSE)</f>
        <v>5i Ortak Dersler</v>
      </c>
      <c r="V16" s="6" t="str">
        <f>HLOOKUP(V$1,program!$E16:$J17,2,FALSE)</f>
        <v>5i Ortak Dersler</v>
      </c>
      <c r="W16" s="6" t="str">
        <f>HLOOKUP(W$1,program!$E16:$J17,2,FALSE)</f>
        <v>5i Ortak Dersler</v>
      </c>
    </row>
    <row r="17" spans="1:23" s="34" customFormat="1" ht="15.75" thickBot="1" x14ac:dyDescent="0.25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5i Ortak Dersler</v>
      </c>
      <c r="Q20" s="6" t="str">
        <f>HLOOKUP(Q$1,program!$E20:$J21,2,FALSE)</f>
        <v>5i Ortak Dersler</v>
      </c>
      <c r="R20" s="6" t="str">
        <f>HLOOKUP(R$1,program!$E20:$J21,2,FALSE)</f>
        <v>5i Ortak Dersler</v>
      </c>
      <c r="S20" s="6" t="str">
        <f>HLOOKUP(S$1,program!$E20:$J21,2,FALSE)</f>
        <v>5i Ortak Dersler</v>
      </c>
      <c r="T20" s="6" t="str">
        <f>HLOOKUP(T$1,program!$E20:$J21,2,FALSE)</f>
        <v>5i Ortak Dersler</v>
      </c>
      <c r="U20" s="6" t="str">
        <f>HLOOKUP(U$1,program!$E20:$J21,2,FALSE)</f>
        <v>5i Ortak Dersler</v>
      </c>
      <c r="V20" s="6" t="str">
        <f>HLOOKUP(V$1,program!$E20:$J21,2,FALSE)</f>
        <v>5i Ortak Dersler</v>
      </c>
      <c r="W20" s="6" t="str">
        <f>HLOOKUP(W$1,program!$E20:$J21,2,FALSE)</f>
        <v>5i Ortak Dersler</v>
      </c>
    </row>
    <row r="21" spans="1:23" s="34" customFormat="1" ht="15.75" customHeight="1" thickBot="1" x14ac:dyDescent="0.25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5i Ortak Dersler</v>
      </c>
      <c r="Q24" s="6" t="str">
        <f>HLOOKUP(Q$1,program!$E24:$J25,2,FALSE)</f>
        <v>5i Ortak Dersler</v>
      </c>
      <c r="R24" s="6" t="str">
        <f>HLOOKUP(R$1,program!$E24:$J25,2,FALSE)</f>
        <v>5i Ortak Dersler</v>
      </c>
      <c r="S24" s="6" t="str">
        <f>HLOOKUP(S$1,program!$E24:$J25,2,FALSE)</f>
        <v>5i Ortak Dersler</v>
      </c>
      <c r="T24" s="6" t="str">
        <f>HLOOKUP(T$1,program!$E24:$J25,2,FALSE)</f>
        <v>5i Ortak Dersler</v>
      </c>
      <c r="U24" s="6" t="str">
        <f>HLOOKUP(U$1,program!$E24:$J25,2,FALSE)</f>
        <v>5i Ortak Dersler</v>
      </c>
      <c r="V24" s="6" t="str">
        <f>HLOOKUP(V$1,program!$E24:$J25,2,FALSE)</f>
        <v>5i Ortak Dersler</v>
      </c>
      <c r="W24" s="6" t="str">
        <f>HLOOKUP(W$1,program!$E24:$J25,2,FALSE)</f>
        <v>5i Ortak Dersler</v>
      </c>
    </row>
    <row r="25" spans="1:23" s="34" customFormat="1" ht="15.75" thickBot="1" x14ac:dyDescent="0.25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5i Ortak Dersler</v>
      </c>
      <c r="Q28" s="6" t="str">
        <f>HLOOKUP(Q$1,program!$E28:$J29,2,FALSE)</f>
        <v>5i Ortak Dersler</v>
      </c>
      <c r="R28" s="6" t="str">
        <f>HLOOKUP(R$1,program!$E28:$J29,2,FALSE)</f>
        <v>5i Ortak Dersler</v>
      </c>
      <c r="S28" s="6" t="str">
        <f>HLOOKUP(S$1,program!$E28:$J29,2,FALSE)</f>
        <v>5i Ortak Dersler</v>
      </c>
      <c r="T28" s="6" t="str">
        <f>HLOOKUP(T$1,program!$E28:$J29,2,FALSE)</f>
        <v>5i Ortak Dersler</v>
      </c>
      <c r="U28" s="6" t="str">
        <f>HLOOKUP(U$1,program!$E28:$J29,2,FALSE)</f>
        <v>5i Ortak Dersler</v>
      </c>
      <c r="V28" s="6" t="str">
        <f>HLOOKUP(V$1,program!$E28:$J29,2,FALSE)</f>
        <v>5i Ortak Dersler</v>
      </c>
      <c r="W28" s="6" t="str">
        <f>HLOOKUP(W$1,program!$E28:$J29,2,FALSE)</f>
        <v>5i Ortak Dersler</v>
      </c>
    </row>
    <row r="29" spans="1:23" s="34" customFormat="1" ht="15.75" thickBot="1" x14ac:dyDescent="0.25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5i Ortak Dersler</v>
      </c>
      <c r="Q30" s="6" t="str">
        <f>HLOOKUP(Q$1,program!$E30:$J31,2,FALSE)</f>
        <v>5i Ortak Dersler</v>
      </c>
      <c r="R30" s="6" t="str">
        <f>HLOOKUP(R$1,program!$E30:$J31,2,FALSE)</f>
        <v>5i Ortak Dersler</v>
      </c>
      <c r="S30" s="6" t="str">
        <f>HLOOKUP(S$1,program!$E30:$J31,2,FALSE)</f>
        <v>5i Ortak Dersler</v>
      </c>
      <c r="T30" s="6" t="str">
        <f>HLOOKUP(T$1,program!$E30:$J31,2,FALSE)</f>
        <v>5i Ortak Dersler</v>
      </c>
      <c r="U30" s="6" t="str">
        <f>HLOOKUP(U$1,program!$E30:$J31,2,FALSE)</f>
        <v>5i Ortak Dersler</v>
      </c>
      <c r="V30" s="6" t="str">
        <f>HLOOKUP(V$1,program!$E30:$J31,2,FALSE)</f>
        <v>5i Ortak Dersler</v>
      </c>
      <c r="W30" s="6" t="str">
        <f>HLOOKUP(W$1,program!$E30:$J31,2,FALSE)</f>
        <v>5i Ortak Dersler</v>
      </c>
    </row>
    <row r="31" spans="1:23" s="34" customFormat="1" ht="15.75" thickBot="1" x14ac:dyDescent="0.25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5i Ortak Dersler</v>
      </c>
      <c r="Q34" s="6" t="str">
        <f>HLOOKUP(Q$1,program!$E34:$J35,2,FALSE)</f>
        <v>5i Ortak Dersler</v>
      </c>
      <c r="R34" s="6" t="str">
        <f>HLOOKUP(R$1,program!$E34:$J35,2,FALSE)</f>
        <v>5i Ortak Dersler</v>
      </c>
      <c r="S34" s="6" t="str">
        <f>HLOOKUP(S$1,program!$E34:$J35,2,FALSE)</f>
        <v>5i Ortak Dersler</v>
      </c>
      <c r="T34" s="6" t="str">
        <f>HLOOKUP(T$1,program!$E34:$J35,2,FALSE)</f>
        <v>5i Ortak Dersler</v>
      </c>
      <c r="U34" s="6" t="str">
        <f>HLOOKUP(U$1,program!$E34:$J35,2,FALSE)</f>
        <v>5i Ortak Dersler</v>
      </c>
      <c r="V34" s="6" t="str">
        <f>HLOOKUP(V$1,program!$E34:$J35,2,FALSE)</f>
        <v>5i Ortak Dersler</v>
      </c>
      <c r="W34" s="6" t="str">
        <f>HLOOKUP(W$1,program!$E34:$J35,2,FALSE)</f>
        <v>5i Ortak Dersler</v>
      </c>
    </row>
    <row r="35" spans="1:23" s="34" customFormat="1" ht="15.75" thickBot="1" x14ac:dyDescent="0.25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5i Ortak Dersler</v>
      </c>
      <c r="Q38" s="6" t="str">
        <f>HLOOKUP(Q$1,program!$E38:$J39,2,FALSE)</f>
        <v>5i Ortak Dersler</v>
      </c>
      <c r="R38" s="6" t="str">
        <f>HLOOKUP(R$1,program!$E38:$J39,2,FALSE)</f>
        <v>5i Ortak Dersler</v>
      </c>
      <c r="S38" s="6" t="str">
        <f>HLOOKUP(S$1,program!$E38:$J39,2,FALSE)</f>
        <v>5i Ortak Dersler</v>
      </c>
      <c r="T38" s="6" t="str">
        <f>HLOOKUP(T$1,program!$E38:$J39,2,FALSE)</f>
        <v>5i Ortak Dersler</v>
      </c>
      <c r="U38" s="6" t="str">
        <f>HLOOKUP(U$1,program!$E38:$J39,2,FALSE)</f>
        <v>5i Ortak Dersler</v>
      </c>
      <c r="V38" s="6" t="str">
        <f>HLOOKUP(V$1,program!$E38:$J39,2,FALSE)</f>
        <v>5i Ortak Dersler</v>
      </c>
      <c r="W38" s="6" t="str">
        <f>HLOOKUP(W$1,program!$E38:$J39,2,FALSE)</f>
        <v>5i Ortak Dersler</v>
      </c>
    </row>
    <row r="39" spans="1:23" s="34" customFormat="1" ht="15.75" thickBot="1" x14ac:dyDescent="0.25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5i Ortak Dersler</v>
      </c>
      <c r="Q42" s="6" t="str">
        <f>HLOOKUP(Q$1,program!$E42:$J43,2,FALSE)</f>
        <v>5i Ortak Dersler</v>
      </c>
      <c r="R42" s="6" t="str">
        <f>HLOOKUP(R$1,program!$E42:$J43,2,FALSE)</f>
        <v>5i Ortak Dersler</v>
      </c>
      <c r="S42" s="6" t="str">
        <f>HLOOKUP(S$1,program!$E42:$J43,2,FALSE)</f>
        <v>5i Ortak Dersler</v>
      </c>
      <c r="T42" s="6" t="str">
        <f>HLOOKUP(T$1,program!$E42:$J43,2,FALSE)</f>
        <v>5i Ortak Dersler</v>
      </c>
      <c r="U42" s="6" t="str">
        <f>HLOOKUP(U$1,program!$E42:$J43,2,FALSE)</f>
        <v>5i Ortak Dersler</v>
      </c>
      <c r="V42" s="6" t="str">
        <f>HLOOKUP(V$1,program!$E42:$J43,2,FALSE)</f>
        <v>5i Ortak Dersler</v>
      </c>
      <c r="W42" s="6" t="str">
        <f>HLOOKUP(W$1,program!$E42:$J43,2,FALSE)</f>
        <v>5i Ortak Dersler</v>
      </c>
    </row>
    <row r="43" spans="1:23" s="34" customFormat="1" ht="15.75" customHeight="1" thickBot="1" x14ac:dyDescent="0.25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Klasik Osmanlı Sanatı I</v>
      </c>
      <c r="Q52" s="6" t="str">
        <f>HLOOKUP(Q$1,program!$E52:$J53,2,FALSE)</f>
        <v>Klasik Osmanlı Sanatı I</v>
      </c>
      <c r="R52" s="6" t="str">
        <f>HLOOKUP(R$1,program!$E52:$J53,2,FALSE)</f>
        <v>Klasik Osmanlı Sanatı I</v>
      </c>
      <c r="S52" s="6" t="str">
        <f>HLOOKUP(S$1,program!$E52:$J53,2,FALSE)</f>
        <v>Klasik Osmanlı Sanatı I</v>
      </c>
      <c r="T52" s="6" t="str">
        <f>HLOOKUP(T$1,program!$E52:$J53,2,FALSE)</f>
        <v>Klasik Osmanlı Sanatı I</v>
      </c>
      <c r="U52" s="6" t="str">
        <f>HLOOKUP(U$1,program!$E52:$J53,2,FALSE)</f>
        <v>Klasik Osmanlı Sanatı I</v>
      </c>
      <c r="V52" s="6" t="str">
        <f>HLOOKUP(V$1,program!$E52:$J53,2,FALSE)</f>
        <v>Klasik Osmanlı Sanatı I</v>
      </c>
      <c r="W52" s="6" t="str">
        <f>HLOOKUP(W$1,program!$E52:$J53,2,FALSE)</f>
        <v>Klasik Osmanlı Sanatı I</v>
      </c>
    </row>
    <row r="53" spans="1:23" s="34" customFormat="1" ht="15.75" thickBot="1" x14ac:dyDescent="0.25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Batı. Dönemi Osm. San. I</v>
      </c>
      <c r="Q56" s="6" t="str">
        <f>HLOOKUP(Q$1,program!$E56:$J57,2,FALSE)</f>
        <v>Batı. Dönemi Osm. San. I</v>
      </c>
      <c r="R56" s="6" t="str">
        <f>HLOOKUP(R$1,program!$E56:$J57,2,FALSE)</f>
        <v>Batı. Dönemi Osm. San. I</v>
      </c>
      <c r="S56" s="6" t="str">
        <f>HLOOKUP(S$1,program!$E56:$J57,2,FALSE)</f>
        <v>Batı. Dönemi Osm. San. I</v>
      </c>
      <c r="T56" s="6" t="str">
        <f>HLOOKUP(T$1,program!$E56:$J57,2,FALSE)</f>
        <v>Batı. Dönemi Osm. San. I</v>
      </c>
      <c r="U56" s="6" t="str">
        <f>HLOOKUP(U$1,program!$E56:$J57,2,FALSE)</f>
        <v>Batı. Dönemi Osm. San. I</v>
      </c>
      <c r="V56" s="6" t="str">
        <f>HLOOKUP(V$1,program!$E56:$J57,2,FALSE)</f>
        <v>Batı. Dönemi Osm. San. I</v>
      </c>
      <c r="W56" s="6" t="str">
        <f>HLOOKUP(W$1,program!$E56:$J57,2,FALSE)</f>
        <v>Batı. Dönemi Osm. San. I</v>
      </c>
    </row>
    <row r="57" spans="1:23" s="34" customFormat="1" ht="15.75" thickBot="1" x14ac:dyDescent="0.25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And. Selçuk. Devr. San. III</v>
      </c>
      <c r="Q60" s="6" t="str">
        <f>HLOOKUP(Q$1,program!$E60:$J61,2,FALSE)</f>
        <v>And. Selçuk. Devr. San. III</v>
      </c>
      <c r="R60" s="6" t="str">
        <f>HLOOKUP(R$1,program!$E60:$J61,2,FALSE)</f>
        <v>And. Selçuk. Devr. San. III</v>
      </c>
      <c r="S60" s="6" t="str">
        <f>HLOOKUP(S$1,program!$E60:$J61,2,FALSE)</f>
        <v>And. Selçuk. Devr. San. III</v>
      </c>
      <c r="T60" s="6" t="str">
        <f>HLOOKUP(T$1,program!$E60:$J61,2,FALSE)</f>
        <v>And. Selçuk. Devr. San. III</v>
      </c>
      <c r="U60" s="6" t="str">
        <f>HLOOKUP(U$1,program!$E60:$J61,2,FALSE)</f>
        <v>And. Selçuk. Devr. San. III</v>
      </c>
      <c r="V60" s="6" t="str">
        <f>HLOOKUP(V$1,program!$E60:$J61,2,FALSE)</f>
        <v>And. Selçuk. Devr. San. III</v>
      </c>
      <c r="W60" s="6" t="str">
        <f>HLOOKUP(W$1,program!$E60:$J61,2,FALSE)</f>
        <v>And. Selçuk. Devr. San. III</v>
      </c>
    </row>
    <row r="61" spans="1:23" s="34" customFormat="1" ht="15.75" thickBot="1" x14ac:dyDescent="0.25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And. Selçuklu Devri San. I</v>
      </c>
      <c r="Q72" s="6" t="str">
        <f>HLOOKUP(Q$1,program!$E72:$J73,2,FALSE)</f>
        <v>And. Selçuklu Devri San. I</v>
      </c>
      <c r="R72" s="6" t="str">
        <f>HLOOKUP(R$1,program!$E72:$J73,2,FALSE)</f>
        <v>And. Selçuklu Devri San. I</v>
      </c>
      <c r="S72" s="6" t="str">
        <f>HLOOKUP(S$1,program!$E72:$J73,2,FALSE)</f>
        <v>And. Selçuklu Devri San. I</v>
      </c>
      <c r="T72" s="6" t="str">
        <f>HLOOKUP(T$1,program!$E72:$J73,2,FALSE)</f>
        <v>And. Selçuklu Devri San. I</v>
      </c>
      <c r="U72" s="6" t="str">
        <f>HLOOKUP(U$1,program!$E72:$J73,2,FALSE)</f>
        <v>And. Selçuklu Devri San. I</v>
      </c>
      <c r="V72" s="6" t="str">
        <f>HLOOKUP(V$1,program!$E72:$J73,2,FALSE)</f>
        <v>And. Selçuklu Devri San. I</v>
      </c>
      <c r="W72" s="6" t="str">
        <f>HLOOKUP(W$1,program!$E72:$J73,2,FALSE)</f>
        <v>And. Selçuklu Devri San. I</v>
      </c>
    </row>
    <row r="73" spans="1:23" s="34" customFormat="1" ht="15.75" thickBot="1" x14ac:dyDescent="0.25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4" customFormat="1" ht="15.75" thickBot="1" x14ac:dyDescent="0.25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Erken İslam Sanatı I</v>
      </c>
      <c r="Q78" s="6" t="str">
        <f>HLOOKUP(Q$1,program!$E78:$J79,2,FALSE)</f>
        <v>Erken İslam Sanatı I</v>
      </c>
      <c r="R78" s="6" t="str">
        <f>HLOOKUP(R$1,program!$E78:$J79,2,FALSE)</f>
        <v>Erken İslam Sanatı I</v>
      </c>
      <c r="S78" s="6" t="str">
        <f>HLOOKUP(S$1,program!$E78:$J79,2,FALSE)</f>
        <v>Erken İslam Sanatı I</v>
      </c>
      <c r="T78" s="6" t="str">
        <f>HLOOKUP(T$1,program!$E78:$J79,2,FALSE)</f>
        <v>Erken İslam Sanatı I</v>
      </c>
      <c r="U78" s="6" t="str">
        <f>HLOOKUP(U$1,program!$E78:$J79,2,FALSE)</f>
        <v>Erken İslam Sanatı I</v>
      </c>
      <c r="V78" s="6" t="str">
        <f>HLOOKUP(V$1,program!$E78:$J79,2,FALSE)</f>
        <v>Erken İslam Sanatı I</v>
      </c>
      <c r="W78" s="6" t="str">
        <f>HLOOKUP(W$1,program!$E78:$J79,2,FALSE)</f>
        <v>Erken İslam Sanatı I</v>
      </c>
    </row>
    <row r="79" spans="1:23" s="34" customFormat="1" ht="15.75" thickBot="1" x14ac:dyDescent="0.25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İslam Öncesi Türk San. I</v>
      </c>
      <c r="Q94" s="6" t="str">
        <f>HLOOKUP(Q$1,program!$E94:$J95,2,FALSE)</f>
        <v>İslam Öncesi Türk San. I</v>
      </c>
      <c r="R94" s="6" t="str">
        <f>HLOOKUP(R$1,program!$E94:$J95,2,FALSE)</f>
        <v>İslam Öncesi Türk San. I</v>
      </c>
      <c r="S94" s="6" t="str">
        <f>HLOOKUP(S$1,program!$E94:$J95,2,FALSE)</f>
        <v>İslam Öncesi Türk San. I</v>
      </c>
      <c r="T94" s="6" t="str">
        <f>HLOOKUP(T$1,program!$E94:$J95,2,FALSE)</f>
        <v>İslam Öncesi Türk San. I</v>
      </c>
      <c r="U94" s="6" t="str">
        <f>HLOOKUP(U$1,program!$E94:$J95,2,FALSE)</f>
        <v>İslam Öncesi Türk San. I</v>
      </c>
      <c r="V94" s="6" t="str">
        <f>HLOOKUP(V$1,program!$E94:$J95,2,FALSE)</f>
        <v>İslam Öncesi Türk San. I</v>
      </c>
      <c r="W94" s="6" t="str">
        <f>HLOOKUP(W$1,program!$E94:$J95,2,FALSE)</f>
        <v>İslam Öncesi Türk San. I</v>
      </c>
    </row>
    <row r="95" spans="1:23" s="34" customFormat="1" ht="15.75" thickBot="1" x14ac:dyDescent="0.25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Resim Sanatı Tarihi</v>
      </c>
      <c r="Q96" s="6" t="str">
        <f>HLOOKUP(Q$1,program!$E96:$J97,2,FALSE)</f>
        <v>Resim Sanatı Tarihi</v>
      </c>
      <c r="R96" s="6" t="str">
        <f>HLOOKUP(R$1,program!$E96:$J97,2,FALSE)</f>
        <v>Resim Sanatı Tarihi</v>
      </c>
      <c r="S96" s="6" t="str">
        <f>HLOOKUP(S$1,program!$E96:$J97,2,FALSE)</f>
        <v>Resim Sanatı Tarihi</v>
      </c>
      <c r="T96" s="6" t="str">
        <f>HLOOKUP(T$1,program!$E96:$J97,2,FALSE)</f>
        <v>Resim Sanatı Tarihi</v>
      </c>
      <c r="U96" s="6" t="str">
        <f>HLOOKUP(U$1,program!$E96:$J97,2,FALSE)</f>
        <v>Resim Sanatı Tarihi</v>
      </c>
      <c r="V96" s="6" t="str">
        <f>HLOOKUP(V$1,program!$E96:$J97,2,FALSE)</f>
        <v>Resim Sanatı Tarihi</v>
      </c>
      <c r="W96" s="6" t="str">
        <f>HLOOKUP(W$1,program!$E96:$J97,2,FALSE)</f>
        <v>Resim Sanatı Tarihi</v>
      </c>
    </row>
    <row r="97" spans="1:23" s="34" customFormat="1" ht="15.75" thickBot="1" x14ac:dyDescent="0.25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Çağdaş Türk Sanatı</v>
      </c>
      <c r="Q100" s="6" t="str">
        <f>HLOOKUP(Q$1,program!$E100:$J101,2,FALSE)</f>
        <v>Çağdaş Türk Sanatı</v>
      </c>
      <c r="R100" s="6" t="str">
        <f>HLOOKUP(R$1,program!$E100:$J101,2,FALSE)</f>
        <v>Çağdaş Türk Sanatı</v>
      </c>
      <c r="S100" s="6" t="str">
        <f>HLOOKUP(S$1,program!$E100:$J101,2,FALSE)</f>
        <v>Çağdaş Türk Sanatı</v>
      </c>
      <c r="T100" s="6" t="str">
        <f>HLOOKUP(T$1,program!$E100:$J101,2,FALSE)</f>
        <v>Çağdaş Türk Sanatı</v>
      </c>
      <c r="U100" s="6" t="str">
        <f>HLOOKUP(U$1,program!$E100:$J101,2,FALSE)</f>
        <v>Çağdaş Türk Sanatı</v>
      </c>
      <c r="V100" s="6" t="str">
        <f>HLOOKUP(V$1,program!$E100:$J101,2,FALSE)</f>
        <v>Çağdaş Türk Sanatı</v>
      </c>
      <c r="W100" s="6" t="str">
        <f>HLOOKUP(W$1,program!$E100:$J101,2,FALSE)</f>
        <v>Çağdaş Türk Sanatı</v>
      </c>
    </row>
    <row r="101" spans="1:23" s="34" customFormat="1" ht="15.75" thickBot="1" x14ac:dyDescent="0.25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Yeni Çağ İslam Sanatı</v>
      </c>
      <c r="Q116" s="6" t="str">
        <f>HLOOKUP(Q$1,program!$E116:$J117,2,FALSE)</f>
        <v>Yeni Çağ İslam Sanatı</v>
      </c>
      <c r="R116" s="6" t="str">
        <f>HLOOKUP(R$1,program!$E116:$J117,2,FALSE)</f>
        <v>Yeni Çağ İslam Sanatı</v>
      </c>
      <c r="S116" s="6" t="str">
        <f>HLOOKUP(S$1,program!$E116:$J117,2,FALSE)</f>
        <v>Yeni Çağ İslam Sanatı</v>
      </c>
      <c r="T116" s="6" t="str">
        <f>HLOOKUP(T$1,program!$E116:$J117,2,FALSE)</f>
        <v>Yeni Çağ İslam Sanatı</v>
      </c>
      <c r="U116" s="6" t="str">
        <f>HLOOKUP(U$1,program!$E116:$J117,2,FALSE)</f>
        <v>Yeni Çağ İslam Sanatı</v>
      </c>
      <c r="V116" s="6" t="str">
        <f>HLOOKUP(V$1,program!$E116:$J117,2,FALSE)</f>
        <v>Yeni Çağ İslam Sanatı</v>
      </c>
      <c r="W116" s="6" t="str">
        <f>HLOOKUP(W$1,program!$E116:$J117,2,FALSE)</f>
        <v>Yeni Çağ İslam Sanatı</v>
      </c>
    </row>
    <row r="117" spans="1:23" s="34" customFormat="1" ht="15.75" thickBot="1" x14ac:dyDescent="0.25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Saha Araştırması I</v>
      </c>
      <c r="Q118" s="6" t="str">
        <f>HLOOKUP(Q$1,program!$E118:$J119,2,FALSE)</f>
        <v>Saha Araştırması I</v>
      </c>
      <c r="R118" s="6" t="str">
        <f>HLOOKUP(R$1,program!$E118:$J119,2,FALSE)</f>
        <v>Saha Araştırması I</v>
      </c>
      <c r="S118" s="6" t="str">
        <f>HLOOKUP(S$1,program!$E118:$J119,2,FALSE)</f>
        <v>Saha Araştırması I</v>
      </c>
      <c r="T118" s="6" t="str">
        <f>HLOOKUP(T$1,program!$E118:$J119,2,FALSE)</f>
        <v>Saha Araştırması I</v>
      </c>
      <c r="U118" s="6" t="str">
        <f>HLOOKUP(U$1,program!$E118:$J119,2,FALSE)</f>
        <v>Saha Araştırması I</v>
      </c>
      <c r="V118" s="6" t="str">
        <f>HLOOKUP(V$1,program!$E118:$J119,2,FALSE)</f>
        <v>Saha Araştırması I</v>
      </c>
      <c r="W118" s="6" t="str">
        <f>HLOOKUP(W$1,program!$E118:$J119,2,FALSE)</f>
        <v>Saha Araştırması I</v>
      </c>
    </row>
    <row r="119" spans="1:23" s="34" customFormat="1" ht="15.75" thickBot="1" x14ac:dyDescent="0.25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Modern Sanat Akımları</v>
      </c>
      <c r="Q122" s="6" t="str">
        <f>HLOOKUP(Q$1,program!$E122:$J123,2,FALSE)</f>
        <v>Modern Sanat Akımları</v>
      </c>
      <c r="R122" s="6" t="str">
        <f>HLOOKUP(R$1,program!$E122:$J123,2,FALSE)</f>
        <v>Modern Sanat Akımları</v>
      </c>
      <c r="S122" s="6" t="str">
        <f>HLOOKUP(S$1,program!$E122:$J123,2,FALSE)</f>
        <v>Modern Sanat Akımları</v>
      </c>
      <c r="T122" s="6" t="str">
        <f>HLOOKUP(T$1,program!$E122:$J123,2,FALSE)</f>
        <v>Modern Sanat Akımları</v>
      </c>
      <c r="U122" s="6" t="str">
        <f>HLOOKUP(U$1,program!$E122:$J123,2,FALSE)</f>
        <v>Modern Sanat Akımları</v>
      </c>
      <c r="V122" s="6" t="str">
        <f>HLOOKUP(V$1,program!$E122:$J123,2,FALSE)</f>
        <v>Modern Sanat Akımları</v>
      </c>
      <c r="W122" s="6" t="str">
        <f>HLOOKUP(W$1,program!$E122:$J123,2,FALSE)</f>
        <v>Modern Sanat Akımları</v>
      </c>
    </row>
    <row r="123" spans="1:23" s="34" customFormat="1" ht="15.75" thickBot="1" x14ac:dyDescent="0.25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San. Tarihinde Bil. Uyg. I</v>
      </c>
      <c r="Q126" s="6" t="str">
        <f>HLOOKUP(Q$1,program!$E126:$J127,2,FALSE)</f>
        <v>San. Tarihinde Bil. Uyg. I</v>
      </c>
      <c r="R126" s="6" t="str">
        <f>HLOOKUP(R$1,program!$E126:$J127,2,FALSE)</f>
        <v>San. Tarihinde Bil. Uyg. I</v>
      </c>
      <c r="S126" s="6" t="str">
        <f>HLOOKUP(S$1,program!$E126:$J127,2,FALSE)</f>
        <v>San. Tarihinde Bil. Uyg. I</v>
      </c>
      <c r="T126" s="6" t="str">
        <f>HLOOKUP(T$1,program!$E126:$J127,2,FALSE)</f>
        <v>San. Tarihinde Bil. Uyg. I</v>
      </c>
      <c r="U126" s="6" t="str">
        <f>HLOOKUP(U$1,program!$E126:$J127,2,FALSE)</f>
        <v>San. Tarihinde Bil. Uyg. I</v>
      </c>
      <c r="V126" s="6" t="str">
        <f>HLOOKUP(V$1,program!$E126:$J127,2,FALSE)</f>
        <v>San. Tarihinde Bil. Uyg. I</v>
      </c>
      <c r="W126" s="6" t="str">
        <f>HLOOKUP(W$1,program!$E126:$J127,2,FALSE)</f>
        <v>San. Tarihinde Bil. Uyg. I</v>
      </c>
    </row>
    <row r="127" spans="1:23" s="34" customFormat="1" ht="15.75" thickBot="1" x14ac:dyDescent="0.25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And. Medeniyetleri San. I</v>
      </c>
      <c r="Q138" s="6" t="str">
        <f>HLOOKUP(Q$1,program!$E138:$J139,2,FALSE)</f>
        <v>And. Medeniyetleri San. I</v>
      </c>
      <c r="R138" s="6" t="str">
        <f>HLOOKUP(R$1,program!$E138:$J139,2,FALSE)</f>
        <v>And. Medeniyetleri San. I</v>
      </c>
      <c r="S138" s="6" t="str">
        <f>HLOOKUP(S$1,program!$E138:$J139,2,FALSE)</f>
        <v>And. Medeniyetleri San. I</v>
      </c>
      <c r="T138" s="6" t="str">
        <f>HLOOKUP(T$1,program!$E138:$J139,2,FALSE)</f>
        <v>And. Medeniyetleri San. I</v>
      </c>
      <c r="U138" s="6" t="str">
        <f>HLOOKUP(U$1,program!$E138:$J139,2,FALSE)</f>
        <v>And. Medeniyetleri San. I</v>
      </c>
      <c r="V138" s="6" t="str">
        <f>HLOOKUP(V$1,program!$E138:$J139,2,FALSE)</f>
        <v>And. Medeniyetleri San. I</v>
      </c>
      <c r="W138" s="6" t="str">
        <f>HLOOKUP(W$1,program!$E138:$J139,2,FALSE)</f>
        <v>And. Medeniyetleri San. I</v>
      </c>
    </row>
    <row r="139" spans="1:23" s="34" customFormat="1" ht="15.75" thickBot="1" x14ac:dyDescent="0.25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Bilimsel Arş. Kazı Tekn. I</v>
      </c>
      <c r="Q140" s="6" t="str">
        <f>HLOOKUP(Q$1,program!$E140:$J141,2,FALSE)</f>
        <v>Bilimsel Arş. Kazı Tekn. I</v>
      </c>
      <c r="R140" s="6" t="str">
        <f>HLOOKUP(R$1,program!$E140:$J141,2,FALSE)</f>
        <v>Bilimsel Arş. Kazı Tekn. I</v>
      </c>
      <c r="S140" s="6" t="str">
        <f>HLOOKUP(S$1,program!$E140:$J141,2,FALSE)</f>
        <v>Bilimsel Arş. Kazı Tekn. I</v>
      </c>
      <c r="T140" s="6" t="str">
        <f>HLOOKUP(T$1,program!$E140:$J141,2,FALSE)</f>
        <v>Bilimsel Arş. Kazı Tekn. I</v>
      </c>
      <c r="U140" s="6" t="str">
        <f>HLOOKUP(U$1,program!$E140:$J141,2,FALSE)</f>
        <v>Bilimsel Arş. Kazı Tekn. I</v>
      </c>
      <c r="V140" s="6" t="str">
        <f>HLOOKUP(V$1,program!$E140:$J141,2,FALSE)</f>
        <v>Bilimsel Arş. Kazı Tekn. I</v>
      </c>
      <c r="W140" s="6" t="str">
        <f>HLOOKUP(W$1,program!$E140:$J141,2,FALSE)</f>
        <v>Bilimsel Arş. Kazı Tekn. I</v>
      </c>
    </row>
    <row r="141" spans="1:23" s="34" customFormat="1" ht="15.75" thickBot="1" x14ac:dyDescent="0.25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Bitirme Tezi I</v>
      </c>
      <c r="Q144" s="6" t="str">
        <f>HLOOKUP(Q$1,program!$E144:$J145,2,FALSE)</f>
        <v>Bitirme Tezi I</v>
      </c>
      <c r="R144" s="6" t="str">
        <f>HLOOKUP(R$1,program!$E144:$J145,2,FALSE)</f>
        <v>Bitirme Tezi I</v>
      </c>
      <c r="S144" s="6" t="str">
        <f>HLOOKUP(S$1,program!$E144:$J145,2,FALSE)</f>
        <v>Bitirme Tezi I</v>
      </c>
      <c r="T144" s="6" t="str">
        <f>HLOOKUP(T$1,program!$E144:$J145,2,FALSE)</f>
        <v>Bitirme Tezi I</v>
      </c>
      <c r="U144" s="6" t="str">
        <f>HLOOKUP(U$1,program!$E144:$J145,2,FALSE)</f>
        <v>Bitirme Tezi I</v>
      </c>
      <c r="V144" s="6" t="str">
        <f>HLOOKUP(V$1,program!$E144:$J145,2,FALSE)</f>
        <v>Bitirme Tezi I</v>
      </c>
      <c r="W144" s="6" t="str">
        <f>HLOOKUP(W$1,program!$E144:$J145,2,FALSE)</f>
        <v>Bitirme Tezi I</v>
      </c>
    </row>
    <row r="145" spans="1:23" s="34" customFormat="1" ht="15.75" thickBot="1" x14ac:dyDescent="0.25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Nümizmatik</v>
      </c>
      <c r="Q160" s="6" t="str">
        <f>HLOOKUP(Q$1,program!$E160:$J161,2,FALSE)</f>
        <v>Nümizmatik</v>
      </c>
      <c r="R160" s="6" t="str">
        <f>HLOOKUP(R$1,program!$E160:$J161,2,FALSE)</f>
        <v>Nümizmatik</v>
      </c>
      <c r="S160" s="6" t="str">
        <f>HLOOKUP(S$1,program!$E160:$J161,2,FALSE)</f>
        <v>Nümizmatik</v>
      </c>
      <c r="T160" s="6" t="str">
        <f>HLOOKUP(T$1,program!$E160:$J161,2,FALSE)</f>
        <v>Nümizmatik</v>
      </c>
      <c r="U160" s="6" t="str">
        <f>HLOOKUP(U$1,program!$E160:$J161,2,FALSE)</f>
        <v>Nümizmatik</v>
      </c>
      <c r="V160" s="6" t="str">
        <f>HLOOKUP(V$1,program!$E160:$J161,2,FALSE)</f>
        <v>Nümizmatik</v>
      </c>
      <c r="W160" s="6" t="str">
        <f>HLOOKUP(W$1,program!$E160:$J161,2,FALSE)</f>
        <v>Nümizmatik</v>
      </c>
    </row>
    <row r="161" spans="1:23" s="34" customFormat="1" ht="15.75" thickBot="1" x14ac:dyDescent="0.25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Osmanlı Türkçesi I</v>
      </c>
      <c r="Q162" s="6" t="str">
        <f>HLOOKUP(Q$1,program!$E162:$J163,2,FALSE)</f>
        <v>Osmanlı Türkçesi I</v>
      </c>
      <c r="R162" s="6" t="str">
        <f>HLOOKUP(R$1,program!$E162:$J163,2,FALSE)</f>
        <v>Osmanlı Türkçesi I</v>
      </c>
      <c r="S162" s="6" t="str">
        <f>HLOOKUP(S$1,program!$E162:$J163,2,FALSE)</f>
        <v>Osmanlı Türkçesi I</v>
      </c>
      <c r="T162" s="6" t="str">
        <f>HLOOKUP(T$1,program!$E162:$J163,2,FALSE)</f>
        <v>Osmanlı Türkçesi I</v>
      </c>
      <c r="U162" s="6" t="str">
        <f>HLOOKUP(U$1,program!$E162:$J163,2,FALSE)</f>
        <v>Osmanlı Türkçesi I</v>
      </c>
      <c r="V162" s="6" t="str">
        <f>HLOOKUP(V$1,program!$E162:$J163,2,FALSE)</f>
        <v>Osmanlı Türkçesi I</v>
      </c>
      <c r="W162" s="6" t="str">
        <f>HLOOKUP(W$1,program!$E162:$J163,2,FALSE)</f>
        <v>Osmanlı Türkçesi I</v>
      </c>
    </row>
    <row r="163" spans="1:23" s="34" customFormat="1" ht="15.75" thickBot="1" x14ac:dyDescent="0.25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Erken Osm. Sanatı I</v>
      </c>
      <c r="Q166" s="6" t="str">
        <f>HLOOKUP(Q$1,program!$E166:$J167,2,FALSE)</f>
        <v>Erken Osm. Sanatı I</v>
      </c>
      <c r="R166" s="6" t="str">
        <f>HLOOKUP(R$1,program!$E166:$J167,2,FALSE)</f>
        <v>Erken Osm. Sanatı I</v>
      </c>
      <c r="S166" s="6" t="str">
        <f>HLOOKUP(S$1,program!$E166:$J167,2,FALSE)</f>
        <v>Erken Osm. Sanatı I</v>
      </c>
      <c r="T166" s="6" t="str">
        <f>HLOOKUP(T$1,program!$E166:$J167,2,FALSE)</f>
        <v>Erken Osm. Sanatı I</v>
      </c>
      <c r="U166" s="6" t="str">
        <f>HLOOKUP(U$1,program!$E166:$J167,2,FALSE)</f>
        <v>Erken Osm. Sanatı I</v>
      </c>
      <c r="V166" s="6" t="str">
        <f>HLOOKUP(V$1,program!$E166:$J167,2,FALSE)</f>
        <v>Erken Osm. Sanatı I</v>
      </c>
      <c r="W166" s="6" t="str">
        <f>HLOOKUP(W$1,program!$E166:$J167,2,FALSE)</f>
        <v>Erken Osm. Sanatı I</v>
      </c>
    </row>
    <row r="167" spans="1:23" s="34" customFormat="1" ht="15.75" thickBot="1" x14ac:dyDescent="0.25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Avrupa Sanatı III</v>
      </c>
      <c r="Q184" s="6" t="str">
        <f>HLOOKUP(Q$1,program!$E184:$J185,2,FALSE)</f>
        <v>Avrupa Sanatı III</v>
      </c>
      <c r="R184" s="6" t="str">
        <f>HLOOKUP(R$1,program!$E184:$J185,2,FALSE)</f>
        <v>Avrupa Sanatı III</v>
      </c>
      <c r="S184" s="6" t="str">
        <f>HLOOKUP(S$1,program!$E184:$J185,2,FALSE)</f>
        <v>Avrupa Sanatı III</v>
      </c>
      <c r="T184" s="6" t="str">
        <f>HLOOKUP(T$1,program!$E184:$J185,2,FALSE)</f>
        <v>Avrupa Sanatı III</v>
      </c>
      <c r="U184" s="6" t="str">
        <f>HLOOKUP(U$1,program!$E184:$J185,2,FALSE)</f>
        <v>Avrupa Sanatı III</v>
      </c>
      <c r="V184" s="6" t="str">
        <f>HLOOKUP(V$1,program!$E184:$J185,2,FALSE)</f>
        <v>Avrupa Sanatı III</v>
      </c>
      <c r="W184" s="6" t="str">
        <f>HLOOKUP(W$1,program!$E184:$J185,2,FALSE)</f>
        <v>Avrupa Sanatı III</v>
      </c>
    </row>
    <row r="185" spans="1:23" s="34" customFormat="1" ht="15.75" thickBot="1" x14ac:dyDescent="0.25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Bizans Sanatı I</v>
      </c>
      <c r="Q188" s="6" t="str">
        <f>HLOOKUP(Q$1,program!$E188:$J189,2,FALSE)</f>
        <v>Bizans Sanatı I</v>
      </c>
      <c r="R188" s="6" t="str">
        <f>HLOOKUP(R$1,program!$E188:$J189,2,FALSE)</f>
        <v>Bizans Sanatı I</v>
      </c>
      <c r="S188" s="6" t="str">
        <f>HLOOKUP(S$1,program!$E188:$J189,2,FALSE)</f>
        <v>Bizans Sanatı I</v>
      </c>
      <c r="T188" s="6" t="str">
        <f>HLOOKUP(T$1,program!$E188:$J189,2,FALSE)</f>
        <v>Bizans Sanatı I</v>
      </c>
      <c r="U188" s="6" t="str">
        <f>HLOOKUP(U$1,program!$E188:$J189,2,FALSE)</f>
        <v>Bizans Sanatı I</v>
      </c>
      <c r="V188" s="6" t="str">
        <f>HLOOKUP(V$1,program!$E188:$J189,2,FALSE)</f>
        <v>Bizans Sanatı I</v>
      </c>
      <c r="W188" s="6" t="str">
        <f>HLOOKUP(W$1,program!$E188:$J189,2,FALSE)</f>
        <v>Bizans Sanatı I</v>
      </c>
    </row>
    <row r="189" spans="1:23" s="34" customFormat="1" ht="15.75" thickBot="1" x14ac:dyDescent="0.25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Teknik Res. Ve Rölöve I</v>
      </c>
      <c r="Q192" s="6" t="str">
        <f>HLOOKUP(Q$1,program!$E192:$J193,2,FALSE)</f>
        <v>Teknik Res. Ve Rölöve I</v>
      </c>
      <c r="R192" s="6" t="str">
        <f>HLOOKUP(R$1,program!$E192:$J193,2,FALSE)</f>
        <v>Teknik Res. Ve Rölöve I</v>
      </c>
      <c r="S192" s="6" t="str">
        <f>HLOOKUP(S$1,program!$E192:$J193,2,FALSE)</f>
        <v>Teknik Res. Ve Rölöve I</v>
      </c>
      <c r="T192" s="6" t="str">
        <f>HLOOKUP(T$1,program!$E192:$J193,2,FALSE)</f>
        <v>Teknik Res. Ve Rölöve I</v>
      </c>
      <c r="U192" s="6" t="str">
        <f>HLOOKUP(U$1,program!$E192:$J193,2,FALSE)</f>
        <v>Teknik Res. Ve Rölöve I</v>
      </c>
      <c r="V192" s="6" t="str">
        <f>HLOOKUP(V$1,program!$E192:$J193,2,FALSE)</f>
        <v>Teknik Res. Ve Rölöve I</v>
      </c>
      <c r="W192" s="6" t="str">
        <f>HLOOKUP(W$1,program!$E192:$J193,2,FALSE)</f>
        <v>Teknik Res. Ve Rölöve I</v>
      </c>
    </row>
    <row r="193" spans="1:23" s="34" customFormat="1" ht="15.75" thickBot="1" x14ac:dyDescent="0.25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Sanat Tarihine Giriş I</v>
      </c>
      <c r="Q204" s="6" t="str">
        <f>HLOOKUP(Q$1,program!$E204:$J205,2,FALSE)</f>
        <v>Sanat Tarihine Giriş I</v>
      </c>
      <c r="R204" s="6" t="str">
        <f>HLOOKUP(R$1,program!$E204:$J205,2,FALSE)</f>
        <v>Sanat Tarihine Giriş I</v>
      </c>
      <c r="S204" s="6" t="str">
        <f>HLOOKUP(S$1,program!$E204:$J205,2,FALSE)</f>
        <v>Sanat Tarihine Giriş I</v>
      </c>
      <c r="T204" s="6" t="str">
        <f>HLOOKUP(T$1,program!$E204:$J205,2,FALSE)</f>
        <v>Sanat Tarihine Giriş I</v>
      </c>
      <c r="U204" s="6" t="str">
        <f>HLOOKUP(U$1,program!$E204:$J205,2,FALSE)</f>
        <v>Sanat Tarihine Giriş I</v>
      </c>
      <c r="V204" s="6" t="str">
        <f>HLOOKUP(V$1,program!$E204:$J205,2,FALSE)</f>
        <v>Sanat Tarihine Giriş I</v>
      </c>
      <c r="W204" s="6" t="str">
        <f>HLOOKUP(W$1,program!$E204:$J205,2,FALSE)</f>
        <v>Sanat Tarihine Giriş I</v>
      </c>
    </row>
    <row r="205" spans="1:23" s="34" customFormat="1" ht="15.75" thickBot="1" x14ac:dyDescent="0.25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 xml:space="preserve">Antik Medeniyetler San. </v>
      </c>
      <c r="Q206" s="6" t="str">
        <f>HLOOKUP(Q$1,program!$E206:$J207,2,FALSE)</f>
        <v xml:space="preserve">Antik Medeniyetler San. </v>
      </c>
      <c r="R206" s="6" t="str">
        <f>HLOOKUP(R$1,program!$E206:$J207,2,FALSE)</f>
        <v xml:space="preserve">Antik Medeniyetler San. </v>
      </c>
      <c r="S206" s="6" t="str">
        <f>HLOOKUP(S$1,program!$E206:$J207,2,FALSE)</f>
        <v xml:space="preserve">Antik Medeniyetler San. </v>
      </c>
      <c r="T206" s="6" t="str">
        <f>HLOOKUP(T$1,program!$E206:$J207,2,FALSE)</f>
        <v xml:space="preserve">Antik Medeniyetler San. </v>
      </c>
      <c r="U206" s="6" t="str">
        <f>HLOOKUP(U$1,program!$E206:$J207,2,FALSE)</f>
        <v xml:space="preserve">Antik Medeniyetler San. </v>
      </c>
      <c r="V206" s="6" t="str">
        <f>HLOOKUP(V$1,program!$E206:$J207,2,FALSE)</f>
        <v xml:space="preserve">Antik Medeniyetler San. </v>
      </c>
      <c r="W206" s="6" t="str">
        <f>HLOOKUP(W$1,program!$E206:$J207,2,FALSE)</f>
        <v xml:space="preserve">Antik Medeniyetler San. </v>
      </c>
    </row>
    <row r="207" spans="1:23" s="34" customFormat="1" ht="15.75" thickBot="1" x14ac:dyDescent="0.25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Mesleki İngilizce I</v>
      </c>
      <c r="Q210" s="6" t="str">
        <f>HLOOKUP(Q$1,program!$E210:$J211,2,FALSE)</f>
        <v>Mesleki İngilizce I</v>
      </c>
      <c r="R210" s="6" t="str">
        <f>HLOOKUP(R$1,program!$E210:$J211,2,FALSE)</f>
        <v>Mesleki İngilizce I</v>
      </c>
      <c r="S210" s="6" t="str">
        <f>HLOOKUP(S$1,program!$E210:$J211,2,FALSE)</f>
        <v>Mesleki İngilizce I</v>
      </c>
      <c r="T210" s="6" t="str">
        <f>HLOOKUP(T$1,program!$E210:$J211,2,FALSE)</f>
        <v>Mesleki İngilizce I</v>
      </c>
      <c r="U210" s="6" t="str">
        <f>HLOOKUP(U$1,program!$E210:$J211,2,FALSE)</f>
        <v>Mesleki İngilizce I</v>
      </c>
      <c r="V210" s="6" t="str">
        <f>HLOOKUP(V$1,program!$E210:$J211,2,FALSE)</f>
        <v>Mesleki İngilizce I</v>
      </c>
      <c r="W210" s="6" t="str">
        <f>HLOOKUP(W$1,program!$E210:$J211,2,FALSE)</f>
        <v>Mesleki İngilizce I</v>
      </c>
    </row>
    <row r="211" spans="1:23" s="34" customFormat="1" ht="15.75" thickBot="1" x14ac:dyDescent="0.25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#REF!</v>
      </c>
      <c r="Q214" s="6" t="e">
        <f>HLOOKUP(Q$1,program!$E214:$J215,2,FALSE)</f>
        <v>#REF!</v>
      </c>
      <c r="R214" s="6" t="e">
        <f>HLOOKUP(R$1,program!$E214:$J215,2,FALSE)</f>
        <v>#REF!</v>
      </c>
      <c r="S214" s="6" t="e">
        <f>HLOOKUP(S$1,program!$E214:$J215,2,FALSE)</f>
        <v>#REF!</v>
      </c>
      <c r="T214" s="6" t="e">
        <f>HLOOKUP(T$1,program!$E214:$J215,2,FALSE)</f>
        <v>#REF!</v>
      </c>
      <c r="U214" s="6" t="e">
        <f>HLOOKUP(U$1,program!$E214:$J215,2,FALSE)</f>
        <v>#REF!</v>
      </c>
      <c r="V214" s="6" t="e">
        <f>HLOOKUP(V$1,program!$E214:$J215,2,FALSE)</f>
        <v>#REF!</v>
      </c>
      <c r="W214" s="6" t="e">
        <f>HLOOKUP(W$1,program!$E214:$J215,2,FALSE)</f>
        <v>#REF!</v>
      </c>
    </row>
    <row r="215" spans="1:23" s="34" customFormat="1" ht="15.75" thickBot="1" x14ac:dyDescent="0.25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San. Tar. Metin Oku.</v>
      </c>
      <c r="Q226" s="6" t="str">
        <f>HLOOKUP(Q$1,program!$E226:$J227,2,FALSE)</f>
        <v>San. Tar. Metin Oku.</v>
      </c>
      <c r="R226" s="6" t="str">
        <f>HLOOKUP(R$1,program!$E226:$J227,2,FALSE)</f>
        <v>San. Tar. Metin Oku.</v>
      </c>
      <c r="S226" s="6" t="str">
        <f>HLOOKUP(S$1,program!$E226:$J227,2,FALSE)</f>
        <v>San. Tar. Metin Oku.</v>
      </c>
      <c r="T226" s="6" t="str">
        <f>HLOOKUP(T$1,program!$E226:$J227,2,FALSE)</f>
        <v>San. Tar. Metin Oku.</v>
      </c>
      <c r="U226" s="6" t="str">
        <f>HLOOKUP(U$1,program!$E226:$J227,2,FALSE)</f>
        <v>San. Tar. Metin Oku.</v>
      </c>
      <c r="V226" s="6" t="str">
        <f>HLOOKUP(V$1,program!$E226:$J227,2,FALSE)</f>
        <v>San. Tar. Metin Oku.</v>
      </c>
      <c r="W226" s="6" t="str">
        <f>HLOOKUP(W$1,program!$E226:$J227,2,FALSE)</f>
        <v>San. Tar. Metin Oku.</v>
      </c>
    </row>
    <row r="227" spans="1:23" s="34" customFormat="1" ht="15.75" thickBot="1" x14ac:dyDescent="0.25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Orta Çağ İslam Sanatı I</v>
      </c>
      <c r="Q228" s="6" t="str">
        <f>HLOOKUP(Q$1,program!$E228:$J229,2,FALSE)</f>
        <v>Orta Çağ İslam Sanatı I</v>
      </c>
      <c r="R228" s="6" t="str">
        <f>HLOOKUP(R$1,program!$E228:$J229,2,FALSE)</f>
        <v>Orta Çağ İslam Sanatı I</v>
      </c>
      <c r="S228" s="6" t="str">
        <f>HLOOKUP(S$1,program!$E228:$J229,2,FALSE)</f>
        <v>Orta Çağ İslam Sanatı I</v>
      </c>
      <c r="T228" s="6" t="str">
        <f>HLOOKUP(T$1,program!$E228:$J229,2,FALSE)</f>
        <v>Orta Çağ İslam Sanatı I</v>
      </c>
      <c r="U228" s="6" t="str">
        <f>HLOOKUP(U$1,program!$E228:$J229,2,FALSE)</f>
        <v>Orta Çağ İslam Sanatı I</v>
      </c>
      <c r="V228" s="6" t="str">
        <f>HLOOKUP(V$1,program!$E228:$J229,2,FALSE)</f>
        <v>Orta Çağ İslam Sanatı I</v>
      </c>
      <c r="W228" s="6" t="str">
        <f>HLOOKUP(W$1,program!$E228:$J229,2,FALSE)</f>
        <v>Orta Çağ İslam Sanatı I</v>
      </c>
    </row>
    <row r="229" spans="1:23" s="34" customFormat="1" ht="15.75" thickBot="1" x14ac:dyDescent="0.25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Türk S. Modernizm ve Etkileşimler</v>
      </c>
      <c r="Q232" s="6" t="str">
        <f>HLOOKUP(Q$1,program!$E232:$J233,2,FALSE)</f>
        <v>Türk S. Modernizm ve Etkileşimler</v>
      </c>
      <c r="R232" s="6" t="str">
        <f>HLOOKUP(R$1,program!$E232:$J233,2,FALSE)</f>
        <v>Türk S. Modernizm ve Etkileşimler</v>
      </c>
      <c r="S232" s="6" t="str">
        <f>HLOOKUP(S$1,program!$E232:$J233,2,FALSE)</f>
        <v>Türk S. Modernizm ve Etkileşimler</v>
      </c>
      <c r="T232" s="6" t="str">
        <f>HLOOKUP(T$1,program!$E232:$J233,2,FALSE)</f>
        <v>Türk S. Modernizm ve Etkileşimler</v>
      </c>
      <c r="U232" s="6" t="str">
        <f>HLOOKUP(U$1,program!$E232:$J233,2,FALSE)</f>
        <v>Türk S. Modernizm ve Etkileşimler</v>
      </c>
      <c r="V232" s="6" t="str">
        <f>HLOOKUP(V$1,program!$E232:$J233,2,FALSE)</f>
        <v>Türk S. Modernizm ve Etkileşimler</v>
      </c>
      <c r="W232" s="6" t="str">
        <f>HLOOKUP(W$1,program!$E232:$J233,2,FALSE)</f>
        <v>Türk S. Modernizm ve Etkileşimler</v>
      </c>
    </row>
    <row r="233" spans="1:23" s="34" customFormat="1" ht="15.75" thickBot="1" x14ac:dyDescent="0.25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Avrupa Sanatı I</v>
      </c>
      <c r="Q250" s="6" t="str">
        <f>HLOOKUP(Q$1,program!$E250:$J251,2,FALSE)</f>
        <v>Avrupa Sanatı I</v>
      </c>
      <c r="R250" s="6" t="str">
        <f>HLOOKUP(R$1,program!$E250:$J251,2,FALSE)</f>
        <v>Avrupa Sanatı I</v>
      </c>
      <c r="S250" s="6" t="str">
        <f>HLOOKUP(S$1,program!$E250:$J251,2,FALSE)</f>
        <v>Avrupa Sanatı I</v>
      </c>
      <c r="T250" s="6" t="str">
        <f>HLOOKUP(T$1,program!$E250:$J251,2,FALSE)</f>
        <v>Avrupa Sanatı I</v>
      </c>
      <c r="U250" s="6" t="str">
        <f>HLOOKUP(U$1,program!$E250:$J251,2,FALSE)</f>
        <v>Avrupa Sanatı I</v>
      </c>
      <c r="V250" s="6" t="str">
        <f>HLOOKUP(V$1,program!$E250:$J251,2,FALSE)</f>
        <v>Avrupa Sanatı I</v>
      </c>
      <c r="W250" s="6" t="str">
        <f>HLOOKUP(W$1,program!$E250:$J251,2,FALSE)</f>
        <v>Avrupa Sanatı I</v>
      </c>
    </row>
    <row r="251" spans="1:23" s="34" customFormat="1" ht="15.75" thickBot="1" x14ac:dyDescent="0.25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Geleneksel Türk El. San.</v>
      </c>
      <c r="Q254" s="6" t="str">
        <f>HLOOKUP(Q$1,program!$E254:$J255,2,FALSE)</f>
        <v>Geleneksel Türk El. San.</v>
      </c>
      <c r="R254" s="6" t="str">
        <f>HLOOKUP(R$1,program!$E254:$J255,2,FALSE)</f>
        <v>Geleneksel Türk El. San.</v>
      </c>
      <c r="S254" s="6" t="str">
        <f>HLOOKUP(S$1,program!$E254:$J255,2,FALSE)</f>
        <v>Geleneksel Türk El. San.</v>
      </c>
      <c r="T254" s="6" t="str">
        <f>HLOOKUP(T$1,program!$E254:$J255,2,FALSE)</f>
        <v>Geleneksel Türk El. San.</v>
      </c>
      <c r="U254" s="6" t="str">
        <f>HLOOKUP(U$1,program!$E254:$J255,2,FALSE)</f>
        <v>Geleneksel Türk El. San.</v>
      </c>
      <c r="V254" s="6" t="str">
        <f>HLOOKUP(V$1,program!$E254:$J255,2,FALSE)</f>
        <v>Geleneksel Türk El. San.</v>
      </c>
      <c r="W254" s="6" t="str">
        <f>HLOOKUP(W$1,program!$E254:$J255,2,FALSE)</f>
        <v>Geleneksel Türk El. San.</v>
      </c>
    </row>
    <row r="255" spans="1:23" s="34" customFormat="1" ht="15.75" thickBot="1" x14ac:dyDescent="0.25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 xml:space="preserve">Sosyal Seçmeli Ders </v>
      </c>
      <c r="Q258" s="6" t="str">
        <f>HLOOKUP(Q$1,program!$E258:$J259,2,FALSE)</f>
        <v xml:space="preserve">Sosyal Seçmeli Ders </v>
      </c>
      <c r="R258" s="6" t="str">
        <f>HLOOKUP(R$1,program!$E258:$J259,2,FALSE)</f>
        <v xml:space="preserve">Sosyal Seçmeli Ders </v>
      </c>
      <c r="S258" s="6" t="str">
        <f>HLOOKUP(S$1,program!$E258:$J259,2,FALSE)</f>
        <v xml:space="preserve">Sosyal Seçmeli Ders </v>
      </c>
      <c r="T258" s="6" t="str">
        <f>HLOOKUP(T$1,program!$E258:$J259,2,FALSE)</f>
        <v xml:space="preserve">Sosyal Seçmeli Ders </v>
      </c>
      <c r="U258" s="6" t="str">
        <f>HLOOKUP(U$1,program!$E258:$J259,2,FALSE)</f>
        <v xml:space="preserve">Sosyal Seçmeli Ders </v>
      </c>
      <c r="V258" s="6" t="str">
        <f>HLOOKUP(V$1,program!$E258:$J259,2,FALSE)</f>
        <v xml:space="preserve">Sosyal Seçmeli Ders </v>
      </c>
      <c r="W258" s="6" t="str">
        <f>HLOOKUP(W$1,program!$E258:$J259,2,FALSE)</f>
        <v xml:space="preserve">Sosyal Seçmeli Ders </v>
      </c>
    </row>
    <row r="259" spans="1:23" s="34" customFormat="1" ht="15.75" thickBot="1" x14ac:dyDescent="0.25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5"/>
      <c r="B1" s="196"/>
      <c r="C1" s="196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5i Ortak Dersler</v>
      </c>
      <c r="M2" s="6" t="str">
        <f>HLOOKUP(M$1,program!$E2:$J3,2,FALSE)</f>
        <v>5i Ortak Dersler</v>
      </c>
      <c r="N2" s="6" t="str">
        <f>HLOOKUP(N$1,program!$E2:$J3,2,FALSE)</f>
        <v>5i Ortak Dersler</v>
      </c>
      <c r="O2" s="6" t="str">
        <f>HLOOKUP(O$1,program!$E2:$J3,2,FALSE)</f>
        <v>5i Ortak Dersler</v>
      </c>
      <c r="P2" s="6" t="str">
        <f>HLOOKUP(P$1,program!$E2:$J3,2,FALSE)</f>
        <v>5i Ortak Dersler</v>
      </c>
      <c r="Q2" s="6" t="str">
        <f>HLOOKUP(Q$1,program!$E2:$J3,2,FALSE)</f>
        <v>5i Ortak Dersler</v>
      </c>
      <c r="R2" s="6" t="str">
        <f>HLOOKUP(R$1,program!$E2:$J3,2,FALSE)</f>
        <v>5i Ortak Dersler</v>
      </c>
      <c r="S2" s="6" t="str">
        <f>HLOOKUP(S$1,program!$E2:$J3,2,FALSE)</f>
        <v>5i Ortak Dersler</v>
      </c>
      <c r="T2" s="6" t="str">
        <f>HLOOKUP(T$1,program!$E2:$J3,2,FALSE)</f>
        <v>5i Ortak Dersler</v>
      </c>
      <c r="U2" s="6" t="str">
        <f>HLOOKUP(U$1,program!$E2:$J3,2,FALSE)</f>
        <v>5i Ortak Dersler</v>
      </c>
      <c r="V2" s="6" t="str">
        <f>HLOOKUP(V$1,program!$E2:$J3,2,FALSE)</f>
        <v>5i Ortak Dersler</v>
      </c>
      <c r="W2" s="6" t="str">
        <f>HLOOKUP(W$1,program!$E2:$J3,2,FALSE)</f>
        <v>5i Ortak Dersler</v>
      </c>
    </row>
    <row r="3" spans="1:23" s="34" customFormat="1" ht="15.75" thickBot="1" x14ac:dyDescent="0.25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5i Ortak Dersler</v>
      </c>
      <c r="M6" s="6" t="str">
        <f>HLOOKUP(M$1,program!$E6:$J7,2,FALSE)</f>
        <v>5i Ortak Dersler</v>
      </c>
      <c r="N6" s="6" t="str">
        <f>HLOOKUP(N$1,program!$E6:$J7,2,FALSE)</f>
        <v>5i Ortak Dersler</v>
      </c>
      <c r="O6" s="6" t="str">
        <f>HLOOKUP(O$1,program!$E6:$J7,2,FALSE)</f>
        <v>5i Ortak Dersler</v>
      </c>
      <c r="P6" s="6" t="str">
        <f>HLOOKUP(P$1,program!$E6:$J7,2,FALSE)</f>
        <v>5i Ortak Dersler</v>
      </c>
      <c r="Q6" s="6" t="str">
        <f>HLOOKUP(Q$1,program!$E6:$J7,2,FALSE)</f>
        <v>5i Ortak Dersler</v>
      </c>
      <c r="R6" s="6" t="str">
        <f>HLOOKUP(R$1,program!$E6:$J7,2,FALSE)</f>
        <v>5i Ortak Dersler</v>
      </c>
      <c r="S6" s="6" t="str">
        <f>HLOOKUP(S$1,program!$E6:$J7,2,FALSE)</f>
        <v>5i Ortak Dersler</v>
      </c>
      <c r="T6" s="6" t="str">
        <f>HLOOKUP(T$1,program!$E6:$J7,2,FALSE)</f>
        <v>5i Ortak Dersler</v>
      </c>
      <c r="U6" s="6" t="str">
        <f>HLOOKUP(U$1,program!$E6:$J7,2,FALSE)</f>
        <v>5i Ortak Dersler</v>
      </c>
      <c r="V6" s="6" t="str">
        <f>HLOOKUP(V$1,program!$E6:$J7,2,FALSE)</f>
        <v>5i Ortak Dersler</v>
      </c>
      <c r="W6" s="6" t="str">
        <f>HLOOKUP(W$1,program!$E6:$J7,2,FALSE)</f>
        <v>5i Ortak Dersler</v>
      </c>
    </row>
    <row r="7" spans="1:23" s="34" customFormat="1" ht="15.75" thickBot="1" x14ac:dyDescent="0.25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5i Ortak Dersler</v>
      </c>
      <c r="M8" s="6" t="str">
        <f>HLOOKUP(M$1,program!$E8:$J9,2,FALSE)</f>
        <v>5i Ortak Dersler</v>
      </c>
      <c r="N8" s="6" t="str">
        <f>HLOOKUP(N$1,program!$E8:$J9,2,FALSE)</f>
        <v>5i Ortak Dersler</v>
      </c>
      <c r="O8" s="6" t="str">
        <f>HLOOKUP(O$1,program!$E8:$J9,2,FALSE)</f>
        <v>5i Ortak Dersler</v>
      </c>
      <c r="P8" s="6" t="str">
        <f>HLOOKUP(P$1,program!$E8:$J9,2,FALSE)</f>
        <v>5i Ortak Dersler</v>
      </c>
      <c r="Q8" s="6" t="str">
        <f>HLOOKUP(Q$1,program!$E8:$J9,2,FALSE)</f>
        <v>5i Ortak Dersler</v>
      </c>
      <c r="R8" s="6" t="str">
        <f>HLOOKUP(R$1,program!$E8:$J9,2,FALSE)</f>
        <v>5i Ortak Dersler</v>
      </c>
      <c r="S8" s="6" t="str">
        <f>HLOOKUP(S$1,program!$E8:$J9,2,FALSE)</f>
        <v>5i Ortak Dersler</v>
      </c>
      <c r="T8" s="6" t="str">
        <f>HLOOKUP(T$1,program!$E8:$J9,2,FALSE)</f>
        <v>5i Ortak Dersler</v>
      </c>
      <c r="U8" s="6" t="str">
        <f>HLOOKUP(U$1,program!$E8:$J9,2,FALSE)</f>
        <v>5i Ortak Dersler</v>
      </c>
      <c r="V8" s="6" t="str">
        <f>HLOOKUP(V$1,program!$E8:$J9,2,FALSE)</f>
        <v>5i Ortak Dersler</v>
      </c>
      <c r="W8" s="6" t="str">
        <f>HLOOKUP(W$1,program!$E8:$J9,2,FALSE)</f>
        <v>5i Ortak Dersler</v>
      </c>
    </row>
    <row r="9" spans="1:23" s="34" customFormat="1" ht="15.75" thickBot="1" x14ac:dyDescent="0.25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5i Ortak Dersler</v>
      </c>
      <c r="M12" s="6" t="str">
        <f>HLOOKUP(M$1,program!$E12:$J13,2,FALSE)</f>
        <v>5i Ortak Dersler</v>
      </c>
      <c r="N12" s="6" t="str">
        <f>HLOOKUP(N$1,program!$E12:$J13,2,FALSE)</f>
        <v>5i Ortak Dersler</v>
      </c>
      <c r="O12" s="6" t="str">
        <f>HLOOKUP(O$1,program!$E12:$J13,2,FALSE)</f>
        <v>5i Ortak Dersler</v>
      </c>
      <c r="P12" s="6" t="str">
        <f>HLOOKUP(P$1,program!$E12:$J13,2,FALSE)</f>
        <v>5i Ortak Dersler</v>
      </c>
      <c r="Q12" s="6" t="str">
        <f>HLOOKUP(Q$1,program!$E12:$J13,2,FALSE)</f>
        <v>5i Ortak Dersler</v>
      </c>
      <c r="R12" s="6" t="str">
        <f>HLOOKUP(R$1,program!$E12:$J13,2,FALSE)</f>
        <v>5i Ortak Dersler</v>
      </c>
      <c r="S12" s="6" t="str">
        <f>HLOOKUP(S$1,program!$E12:$J13,2,FALSE)</f>
        <v>5i Ortak Dersler</v>
      </c>
      <c r="T12" s="6" t="str">
        <f>HLOOKUP(T$1,program!$E12:$J13,2,FALSE)</f>
        <v>5i Ortak Dersler</v>
      </c>
      <c r="U12" s="6" t="str">
        <f>HLOOKUP(U$1,program!$E12:$J13,2,FALSE)</f>
        <v>5i Ortak Dersler</v>
      </c>
      <c r="V12" s="6" t="str">
        <f>HLOOKUP(V$1,program!$E12:$J13,2,FALSE)</f>
        <v>5i Ortak Dersler</v>
      </c>
      <c r="W12" s="6" t="str">
        <f>HLOOKUP(W$1,program!$E12:$J13,2,FALSE)</f>
        <v>5i Ortak Dersler</v>
      </c>
    </row>
    <row r="13" spans="1:23" s="34" customFormat="1" ht="15.75" thickBot="1" x14ac:dyDescent="0.25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5i Ortak Dersler</v>
      </c>
      <c r="M16" s="6" t="str">
        <f>HLOOKUP(M$1,program!$E16:$J17,2,FALSE)</f>
        <v>5i Ortak Dersler</v>
      </c>
      <c r="N16" s="6" t="str">
        <f>HLOOKUP(N$1,program!$E16:$J17,2,FALSE)</f>
        <v>5i Ortak Dersler</v>
      </c>
      <c r="O16" s="6" t="str">
        <f>HLOOKUP(O$1,program!$E16:$J17,2,FALSE)</f>
        <v>5i Ortak Dersler</v>
      </c>
      <c r="P16" s="6" t="str">
        <f>HLOOKUP(P$1,program!$E16:$J17,2,FALSE)</f>
        <v>5i Ortak Dersler</v>
      </c>
      <c r="Q16" s="6" t="str">
        <f>HLOOKUP(Q$1,program!$E16:$J17,2,FALSE)</f>
        <v>5i Ortak Dersler</v>
      </c>
      <c r="R16" s="6" t="str">
        <f>HLOOKUP(R$1,program!$E16:$J17,2,FALSE)</f>
        <v>5i Ortak Dersler</v>
      </c>
      <c r="S16" s="6" t="str">
        <f>HLOOKUP(S$1,program!$E16:$J17,2,FALSE)</f>
        <v>5i Ortak Dersler</v>
      </c>
      <c r="T16" s="6" t="str">
        <f>HLOOKUP(T$1,program!$E16:$J17,2,FALSE)</f>
        <v>5i Ortak Dersler</v>
      </c>
      <c r="U16" s="6" t="str">
        <f>HLOOKUP(U$1,program!$E16:$J17,2,FALSE)</f>
        <v>5i Ortak Dersler</v>
      </c>
      <c r="V16" s="6" t="str">
        <f>HLOOKUP(V$1,program!$E16:$J17,2,FALSE)</f>
        <v>5i Ortak Dersler</v>
      </c>
      <c r="W16" s="6" t="str">
        <f>HLOOKUP(W$1,program!$E16:$J17,2,FALSE)</f>
        <v>5i Ortak Dersler</v>
      </c>
    </row>
    <row r="17" spans="1:23" s="34" customFormat="1" ht="15.75" thickBot="1" x14ac:dyDescent="0.25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>5i Ortak Dersler</v>
      </c>
      <c r="M20" s="6" t="str">
        <f>HLOOKUP(M$1,program!$E20:$J21,2,FALSE)</f>
        <v>5i Ortak Dersler</v>
      </c>
      <c r="N20" s="6" t="str">
        <f>HLOOKUP(N$1,program!$E20:$J21,2,FALSE)</f>
        <v>5i Ortak Dersler</v>
      </c>
      <c r="O20" s="6" t="str">
        <f>HLOOKUP(O$1,program!$E20:$J21,2,FALSE)</f>
        <v>5i Ortak Dersler</v>
      </c>
      <c r="P20" s="6" t="str">
        <f>HLOOKUP(P$1,program!$E20:$J21,2,FALSE)</f>
        <v>5i Ortak Dersler</v>
      </c>
      <c r="Q20" s="6" t="str">
        <f>HLOOKUP(Q$1,program!$E20:$J21,2,FALSE)</f>
        <v>5i Ortak Dersler</v>
      </c>
      <c r="R20" s="6" t="str">
        <f>HLOOKUP(R$1,program!$E20:$J21,2,FALSE)</f>
        <v>5i Ortak Dersler</v>
      </c>
      <c r="S20" s="6" t="str">
        <f>HLOOKUP(S$1,program!$E20:$J21,2,FALSE)</f>
        <v>5i Ortak Dersler</v>
      </c>
      <c r="T20" s="6" t="str">
        <f>HLOOKUP(T$1,program!$E20:$J21,2,FALSE)</f>
        <v>5i Ortak Dersler</v>
      </c>
      <c r="U20" s="6" t="str">
        <f>HLOOKUP(U$1,program!$E20:$J21,2,FALSE)</f>
        <v>5i Ortak Dersler</v>
      </c>
      <c r="V20" s="6" t="str">
        <f>HLOOKUP(V$1,program!$E20:$J21,2,FALSE)</f>
        <v>5i Ortak Dersler</v>
      </c>
      <c r="W20" s="6" t="str">
        <f>HLOOKUP(W$1,program!$E20:$J21,2,FALSE)</f>
        <v>5i Ortak Dersler</v>
      </c>
    </row>
    <row r="21" spans="1:23" s="34" customFormat="1" ht="15.75" customHeight="1" thickBot="1" x14ac:dyDescent="0.25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5i Ortak Dersler</v>
      </c>
      <c r="M24" s="6" t="str">
        <f>HLOOKUP(M$1,program!$E24:$J25,2,FALSE)</f>
        <v>5i Ortak Dersler</v>
      </c>
      <c r="N24" s="6" t="str">
        <f>HLOOKUP(N$1,program!$E24:$J25,2,FALSE)</f>
        <v>5i Ortak Dersler</v>
      </c>
      <c r="O24" s="6" t="str">
        <f>HLOOKUP(O$1,program!$E24:$J25,2,FALSE)</f>
        <v>5i Ortak Dersler</v>
      </c>
      <c r="P24" s="6" t="str">
        <f>HLOOKUP(P$1,program!$E24:$J25,2,FALSE)</f>
        <v>5i Ortak Dersler</v>
      </c>
      <c r="Q24" s="6" t="str">
        <f>HLOOKUP(Q$1,program!$E24:$J25,2,FALSE)</f>
        <v>5i Ortak Dersler</v>
      </c>
      <c r="R24" s="6" t="str">
        <f>HLOOKUP(R$1,program!$E24:$J25,2,FALSE)</f>
        <v>5i Ortak Dersler</v>
      </c>
      <c r="S24" s="6" t="str">
        <f>HLOOKUP(S$1,program!$E24:$J25,2,FALSE)</f>
        <v>5i Ortak Dersler</v>
      </c>
      <c r="T24" s="6" t="str">
        <f>HLOOKUP(T$1,program!$E24:$J25,2,FALSE)</f>
        <v>5i Ortak Dersler</v>
      </c>
      <c r="U24" s="6" t="str">
        <f>HLOOKUP(U$1,program!$E24:$J25,2,FALSE)</f>
        <v>5i Ortak Dersler</v>
      </c>
      <c r="V24" s="6" t="str">
        <f>HLOOKUP(V$1,program!$E24:$J25,2,FALSE)</f>
        <v>5i Ortak Dersler</v>
      </c>
      <c r="W24" s="6" t="str">
        <f>HLOOKUP(W$1,program!$E24:$J25,2,FALSE)</f>
        <v>5i Ortak Dersler</v>
      </c>
    </row>
    <row r="25" spans="1:23" s="34" customFormat="1" ht="15.75" thickBot="1" x14ac:dyDescent="0.25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5i Ortak Dersler</v>
      </c>
      <c r="M28" s="6" t="str">
        <f>HLOOKUP(M$1,program!$E28:$J29,2,FALSE)</f>
        <v>5i Ortak Dersler</v>
      </c>
      <c r="N28" s="6" t="str">
        <f>HLOOKUP(N$1,program!$E28:$J29,2,FALSE)</f>
        <v>5i Ortak Dersler</v>
      </c>
      <c r="O28" s="6" t="str">
        <f>HLOOKUP(O$1,program!$E28:$J29,2,FALSE)</f>
        <v>5i Ortak Dersler</v>
      </c>
      <c r="P28" s="6" t="str">
        <f>HLOOKUP(P$1,program!$E28:$J29,2,FALSE)</f>
        <v>5i Ortak Dersler</v>
      </c>
      <c r="Q28" s="6" t="str">
        <f>HLOOKUP(Q$1,program!$E28:$J29,2,FALSE)</f>
        <v>5i Ortak Dersler</v>
      </c>
      <c r="R28" s="6" t="str">
        <f>HLOOKUP(R$1,program!$E28:$J29,2,FALSE)</f>
        <v>5i Ortak Dersler</v>
      </c>
      <c r="S28" s="6" t="str">
        <f>HLOOKUP(S$1,program!$E28:$J29,2,FALSE)</f>
        <v>5i Ortak Dersler</v>
      </c>
      <c r="T28" s="6" t="str">
        <f>HLOOKUP(T$1,program!$E28:$J29,2,FALSE)</f>
        <v>5i Ortak Dersler</v>
      </c>
      <c r="U28" s="6" t="str">
        <f>HLOOKUP(U$1,program!$E28:$J29,2,FALSE)</f>
        <v>5i Ortak Dersler</v>
      </c>
      <c r="V28" s="6" t="str">
        <f>HLOOKUP(V$1,program!$E28:$J29,2,FALSE)</f>
        <v>5i Ortak Dersler</v>
      </c>
      <c r="W28" s="6" t="str">
        <f>HLOOKUP(W$1,program!$E28:$J29,2,FALSE)</f>
        <v>5i Ortak Dersler</v>
      </c>
    </row>
    <row r="29" spans="1:23" s="34" customFormat="1" ht="15.75" thickBot="1" x14ac:dyDescent="0.25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5i Ortak Dersler</v>
      </c>
      <c r="M30" s="6" t="str">
        <f>HLOOKUP(M$1,program!$E30:$J31,2,FALSE)</f>
        <v>5i Ortak Dersler</v>
      </c>
      <c r="N30" s="6" t="str">
        <f>HLOOKUP(N$1,program!$E30:$J31,2,FALSE)</f>
        <v>5i Ortak Dersler</v>
      </c>
      <c r="O30" s="6" t="str">
        <f>HLOOKUP(O$1,program!$E30:$J31,2,FALSE)</f>
        <v>5i Ortak Dersler</v>
      </c>
      <c r="P30" s="6" t="str">
        <f>HLOOKUP(P$1,program!$E30:$J31,2,FALSE)</f>
        <v>5i Ortak Dersler</v>
      </c>
      <c r="Q30" s="6" t="str">
        <f>HLOOKUP(Q$1,program!$E30:$J31,2,FALSE)</f>
        <v>5i Ortak Dersler</v>
      </c>
      <c r="R30" s="6" t="str">
        <f>HLOOKUP(R$1,program!$E30:$J31,2,FALSE)</f>
        <v>5i Ortak Dersler</v>
      </c>
      <c r="S30" s="6" t="str">
        <f>HLOOKUP(S$1,program!$E30:$J31,2,FALSE)</f>
        <v>5i Ortak Dersler</v>
      </c>
      <c r="T30" s="6" t="str">
        <f>HLOOKUP(T$1,program!$E30:$J31,2,FALSE)</f>
        <v>5i Ortak Dersler</v>
      </c>
      <c r="U30" s="6" t="str">
        <f>HLOOKUP(U$1,program!$E30:$J31,2,FALSE)</f>
        <v>5i Ortak Dersler</v>
      </c>
      <c r="V30" s="6" t="str">
        <f>HLOOKUP(V$1,program!$E30:$J31,2,FALSE)</f>
        <v>5i Ortak Dersler</v>
      </c>
      <c r="W30" s="6" t="str">
        <f>HLOOKUP(W$1,program!$E30:$J31,2,FALSE)</f>
        <v>5i Ortak Dersler</v>
      </c>
    </row>
    <row r="31" spans="1:23" s="34" customFormat="1" ht="15.75" thickBot="1" x14ac:dyDescent="0.25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5i Ortak Dersler</v>
      </c>
      <c r="M34" s="6" t="str">
        <f>HLOOKUP(M$1,program!$E34:$J35,2,FALSE)</f>
        <v>5i Ortak Dersler</v>
      </c>
      <c r="N34" s="6" t="str">
        <f>HLOOKUP(N$1,program!$E34:$J35,2,FALSE)</f>
        <v>5i Ortak Dersler</v>
      </c>
      <c r="O34" s="6" t="str">
        <f>HLOOKUP(O$1,program!$E34:$J35,2,FALSE)</f>
        <v>5i Ortak Dersler</v>
      </c>
      <c r="P34" s="6" t="str">
        <f>HLOOKUP(P$1,program!$E34:$J35,2,FALSE)</f>
        <v>5i Ortak Dersler</v>
      </c>
      <c r="Q34" s="6" t="str">
        <f>HLOOKUP(Q$1,program!$E34:$J35,2,FALSE)</f>
        <v>5i Ortak Dersler</v>
      </c>
      <c r="R34" s="6" t="str">
        <f>HLOOKUP(R$1,program!$E34:$J35,2,FALSE)</f>
        <v>5i Ortak Dersler</v>
      </c>
      <c r="S34" s="6" t="str">
        <f>HLOOKUP(S$1,program!$E34:$J35,2,FALSE)</f>
        <v>5i Ortak Dersler</v>
      </c>
      <c r="T34" s="6" t="str">
        <f>HLOOKUP(T$1,program!$E34:$J35,2,FALSE)</f>
        <v>5i Ortak Dersler</v>
      </c>
      <c r="U34" s="6" t="str">
        <f>HLOOKUP(U$1,program!$E34:$J35,2,FALSE)</f>
        <v>5i Ortak Dersler</v>
      </c>
      <c r="V34" s="6" t="str">
        <f>HLOOKUP(V$1,program!$E34:$J35,2,FALSE)</f>
        <v>5i Ortak Dersler</v>
      </c>
      <c r="W34" s="6" t="str">
        <f>HLOOKUP(W$1,program!$E34:$J35,2,FALSE)</f>
        <v>5i Ortak Dersler</v>
      </c>
    </row>
    <row r="35" spans="1:23" s="34" customFormat="1" ht="15.75" thickBot="1" x14ac:dyDescent="0.25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5i Ortak Dersler</v>
      </c>
      <c r="M38" s="6" t="str">
        <f>HLOOKUP(M$1,program!$E38:$J39,2,FALSE)</f>
        <v>5i Ortak Dersler</v>
      </c>
      <c r="N38" s="6" t="str">
        <f>HLOOKUP(N$1,program!$E38:$J39,2,FALSE)</f>
        <v>5i Ortak Dersler</v>
      </c>
      <c r="O38" s="6" t="str">
        <f>HLOOKUP(O$1,program!$E38:$J39,2,FALSE)</f>
        <v>5i Ortak Dersler</v>
      </c>
      <c r="P38" s="6" t="str">
        <f>HLOOKUP(P$1,program!$E38:$J39,2,FALSE)</f>
        <v>5i Ortak Dersler</v>
      </c>
      <c r="Q38" s="6" t="str">
        <f>HLOOKUP(Q$1,program!$E38:$J39,2,FALSE)</f>
        <v>5i Ortak Dersler</v>
      </c>
      <c r="R38" s="6" t="str">
        <f>HLOOKUP(R$1,program!$E38:$J39,2,FALSE)</f>
        <v>5i Ortak Dersler</v>
      </c>
      <c r="S38" s="6" t="str">
        <f>HLOOKUP(S$1,program!$E38:$J39,2,FALSE)</f>
        <v>5i Ortak Dersler</v>
      </c>
      <c r="T38" s="6" t="str">
        <f>HLOOKUP(T$1,program!$E38:$J39,2,FALSE)</f>
        <v>5i Ortak Dersler</v>
      </c>
      <c r="U38" s="6" t="str">
        <f>HLOOKUP(U$1,program!$E38:$J39,2,FALSE)</f>
        <v>5i Ortak Dersler</v>
      </c>
      <c r="V38" s="6" t="str">
        <f>HLOOKUP(V$1,program!$E38:$J39,2,FALSE)</f>
        <v>5i Ortak Dersler</v>
      </c>
      <c r="W38" s="6" t="str">
        <f>HLOOKUP(W$1,program!$E38:$J39,2,FALSE)</f>
        <v>5i Ortak Dersler</v>
      </c>
    </row>
    <row r="39" spans="1:23" s="34" customFormat="1" ht="15.75" thickBot="1" x14ac:dyDescent="0.25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5i Ortak Dersler</v>
      </c>
      <c r="M42" s="6" t="str">
        <f>HLOOKUP(M$1,program!$E42:$J43,2,FALSE)</f>
        <v>5i Ortak Dersler</v>
      </c>
      <c r="N42" s="6" t="str">
        <f>HLOOKUP(N$1,program!$E42:$J43,2,FALSE)</f>
        <v>5i Ortak Dersler</v>
      </c>
      <c r="O42" s="6" t="str">
        <f>HLOOKUP(O$1,program!$E42:$J43,2,FALSE)</f>
        <v>5i Ortak Dersler</v>
      </c>
      <c r="P42" s="6" t="str">
        <f>HLOOKUP(P$1,program!$E42:$J43,2,FALSE)</f>
        <v>5i Ortak Dersler</v>
      </c>
      <c r="Q42" s="6" t="str">
        <f>HLOOKUP(Q$1,program!$E42:$J43,2,FALSE)</f>
        <v>5i Ortak Dersler</v>
      </c>
      <c r="R42" s="6" t="str">
        <f>HLOOKUP(R$1,program!$E42:$J43,2,FALSE)</f>
        <v>5i Ortak Dersler</v>
      </c>
      <c r="S42" s="6" t="str">
        <f>HLOOKUP(S$1,program!$E42:$J43,2,FALSE)</f>
        <v>5i Ortak Dersler</v>
      </c>
      <c r="T42" s="6" t="str">
        <f>HLOOKUP(T$1,program!$E42:$J43,2,FALSE)</f>
        <v>5i Ortak Dersler</v>
      </c>
      <c r="U42" s="6" t="str">
        <f>HLOOKUP(U$1,program!$E42:$J43,2,FALSE)</f>
        <v>5i Ortak Dersler</v>
      </c>
      <c r="V42" s="6" t="str">
        <f>HLOOKUP(V$1,program!$E42:$J43,2,FALSE)</f>
        <v>5i Ortak Dersler</v>
      </c>
      <c r="W42" s="6" t="str">
        <f>HLOOKUP(W$1,program!$E42:$J43,2,FALSE)</f>
        <v>5i Ortak Dersler</v>
      </c>
    </row>
    <row r="43" spans="1:23" s="34" customFormat="1" ht="15.75" customHeight="1" thickBot="1" x14ac:dyDescent="0.25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Klasik Osmanlı Sanatı I</v>
      </c>
      <c r="M52" s="6" t="str">
        <f>HLOOKUP(M$1,program!$E52:$J53,2,FALSE)</f>
        <v>Klasik Osmanlı Sanatı I</v>
      </c>
      <c r="N52" s="6" t="str">
        <f>HLOOKUP(N$1,program!$E52:$J53,2,FALSE)</f>
        <v>Klasik Osmanlı Sanatı I</v>
      </c>
      <c r="O52" s="6" t="str">
        <f>HLOOKUP(O$1,program!$E52:$J53,2,FALSE)</f>
        <v>Klasik Osmanlı Sanatı I</v>
      </c>
      <c r="P52" s="6" t="str">
        <f>HLOOKUP(P$1,program!$E52:$J53,2,FALSE)</f>
        <v>Klasik Osmanlı Sanatı I</v>
      </c>
      <c r="Q52" s="6" t="str">
        <f>HLOOKUP(Q$1,program!$E52:$J53,2,FALSE)</f>
        <v>Klasik Osmanlı Sanatı I</v>
      </c>
      <c r="R52" s="6" t="str">
        <f>HLOOKUP(R$1,program!$E52:$J53,2,FALSE)</f>
        <v>Klasik Osmanlı Sanatı I</v>
      </c>
      <c r="S52" s="6" t="str">
        <f>HLOOKUP(S$1,program!$E52:$J53,2,FALSE)</f>
        <v>Klasik Osmanlı Sanatı I</v>
      </c>
      <c r="T52" s="6" t="str">
        <f>HLOOKUP(T$1,program!$E52:$J53,2,FALSE)</f>
        <v>Klasik Osmanlı Sanatı I</v>
      </c>
      <c r="U52" s="6" t="str">
        <f>HLOOKUP(U$1,program!$E52:$J53,2,FALSE)</f>
        <v>Klasik Osmanlı Sanatı I</v>
      </c>
      <c r="V52" s="6" t="str">
        <f>HLOOKUP(V$1,program!$E52:$J53,2,FALSE)</f>
        <v>Klasik Osmanlı Sanatı I</v>
      </c>
      <c r="W52" s="6" t="str">
        <f>HLOOKUP(W$1,program!$E52:$J53,2,FALSE)</f>
        <v>Klasik Osmanlı Sanatı I</v>
      </c>
    </row>
    <row r="53" spans="1:23" s="34" customFormat="1" ht="15.75" thickBot="1" x14ac:dyDescent="0.25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Batı. Dönemi Osm. San. I</v>
      </c>
      <c r="M56" s="6" t="str">
        <f>HLOOKUP(M$1,program!$E56:$J57,2,FALSE)</f>
        <v>Batı. Dönemi Osm. San. I</v>
      </c>
      <c r="N56" s="6" t="str">
        <f>HLOOKUP(N$1,program!$E56:$J57,2,FALSE)</f>
        <v>Batı. Dönemi Osm. San. I</v>
      </c>
      <c r="O56" s="6" t="str">
        <f>HLOOKUP(O$1,program!$E56:$J57,2,FALSE)</f>
        <v>Batı. Dönemi Osm. San. I</v>
      </c>
      <c r="P56" s="6" t="str">
        <f>HLOOKUP(P$1,program!$E56:$J57,2,FALSE)</f>
        <v>Batı. Dönemi Osm. San. I</v>
      </c>
      <c r="Q56" s="6" t="str">
        <f>HLOOKUP(Q$1,program!$E56:$J57,2,FALSE)</f>
        <v>Batı. Dönemi Osm. San. I</v>
      </c>
      <c r="R56" s="6" t="str">
        <f>HLOOKUP(R$1,program!$E56:$J57,2,FALSE)</f>
        <v>Batı. Dönemi Osm. San. I</v>
      </c>
      <c r="S56" s="6" t="str">
        <f>HLOOKUP(S$1,program!$E56:$J57,2,FALSE)</f>
        <v>Batı. Dönemi Osm. San. I</v>
      </c>
      <c r="T56" s="6" t="str">
        <f>HLOOKUP(T$1,program!$E56:$J57,2,FALSE)</f>
        <v>Batı. Dönemi Osm. San. I</v>
      </c>
      <c r="U56" s="6" t="str">
        <f>HLOOKUP(U$1,program!$E56:$J57,2,FALSE)</f>
        <v>Batı. Dönemi Osm. San. I</v>
      </c>
      <c r="V56" s="6" t="str">
        <f>HLOOKUP(V$1,program!$E56:$J57,2,FALSE)</f>
        <v>Batı. Dönemi Osm. San. I</v>
      </c>
      <c r="W56" s="6" t="str">
        <f>HLOOKUP(W$1,program!$E56:$J57,2,FALSE)</f>
        <v>Batı. Dönemi Osm. San. I</v>
      </c>
    </row>
    <row r="57" spans="1:23" s="34" customFormat="1" ht="15.75" thickBot="1" x14ac:dyDescent="0.25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And. Selçuk. Devr. San. III</v>
      </c>
      <c r="M60" s="6" t="str">
        <f>HLOOKUP(M$1,program!$E60:$J61,2,FALSE)</f>
        <v>And. Selçuk. Devr. San. III</v>
      </c>
      <c r="N60" s="6" t="str">
        <f>HLOOKUP(N$1,program!$E60:$J61,2,FALSE)</f>
        <v>And. Selçuk. Devr. San. III</v>
      </c>
      <c r="O60" s="6" t="str">
        <f>HLOOKUP(O$1,program!$E60:$J61,2,FALSE)</f>
        <v>And. Selçuk. Devr. San. III</v>
      </c>
      <c r="P60" s="6" t="str">
        <f>HLOOKUP(P$1,program!$E60:$J61,2,FALSE)</f>
        <v>And. Selçuk. Devr. San. III</v>
      </c>
      <c r="Q60" s="6" t="str">
        <f>HLOOKUP(Q$1,program!$E60:$J61,2,FALSE)</f>
        <v>And. Selçuk. Devr. San. III</v>
      </c>
      <c r="R60" s="6" t="str">
        <f>HLOOKUP(R$1,program!$E60:$J61,2,FALSE)</f>
        <v>And. Selçuk. Devr. San. III</v>
      </c>
      <c r="S60" s="6" t="str">
        <f>HLOOKUP(S$1,program!$E60:$J61,2,FALSE)</f>
        <v>And. Selçuk. Devr. San. III</v>
      </c>
      <c r="T60" s="6" t="str">
        <f>HLOOKUP(T$1,program!$E60:$J61,2,FALSE)</f>
        <v>And. Selçuk. Devr. San. III</v>
      </c>
      <c r="U60" s="6" t="str">
        <f>HLOOKUP(U$1,program!$E60:$J61,2,FALSE)</f>
        <v>And. Selçuk. Devr. San. III</v>
      </c>
      <c r="V60" s="6" t="str">
        <f>HLOOKUP(V$1,program!$E60:$J61,2,FALSE)</f>
        <v>And. Selçuk. Devr. San. III</v>
      </c>
      <c r="W60" s="6" t="str">
        <f>HLOOKUP(W$1,program!$E60:$J61,2,FALSE)</f>
        <v>And. Selçuk. Devr. San. III</v>
      </c>
    </row>
    <row r="61" spans="1:23" s="34" customFormat="1" ht="15.75" thickBot="1" x14ac:dyDescent="0.25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And. Selçuklu Devri San. I</v>
      </c>
      <c r="M72" s="6" t="str">
        <f>HLOOKUP(M$1,program!$E72:$J73,2,FALSE)</f>
        <v>And. Selçuklu Devri San. I</v>
      </c>
      <c r="N72" s="6" t="str">
        <f>HLOOKUP(N$1,program!$E72:$J73,2,FALSE)</f>
        <v>And. Selçuklu Devri San. I</v>
      </c>
      <c r="O72" s="6" t="str">
        <f>HLOOKUP(O$1,program!$E72:$J73,2,FALSE)</f>
        <v>And. Selçuklu Devri San. I</v>
      </c>
      <c r="P72" s="6" t="str">
        <f>HLOOKUP(P$1,program!$E72:$J73,2,FALSE)</f>
        <v>And. Selçuklu Devri San. I</v>
      </c>
      <c r="Q72" s="6" t="str">
        <f>HLOOKUP(Q$1,program!$E72:$J73,2,FALSE)</f>
        <v>And. Selçuklu Devri San. I</v>
      </c>
      <c r="R72" s="6" t="str">
        <f>HLOOKUP(R$1,program!$E72:$J73,2,FALSE)</f>
        <v>And. Selçuklu Devri San. I</v>
      </c>
      <c r="S72" s="6" t="str">
        <f>HLOOKUP(S$1,program!$E72:$J73,2,FALSE)</f>
        <v>And. Selçuklu Devri San. I</v>
      </c>
      <c r="T72" s="6" t="str">
        <f>HLOOKUP(T$1,program!$E72:$J73,2,FALSE)</f>
        <v>And. Selçuklu Devri San. I</v>
      </c>
      <c r="U72" s="6" t="str">
        <f>HLOOKUP(U$1,program!$E72:$J73,2,FALSE)</f>
        <v>And. Selçuklu Devri San. I</v>
      </c>
      <c r="V72" s="6" t="str">
        <f>HLOOKUP(V$1,program!$E72:$J73,2,FALSE)</f>
        <v>And. Selçuklu Devri San. I</v>
      </c>
      <c r="W72" s="6" t="str">
        <f>HLOOKUP(W$1,program!$E72:$J73,2,FALSE)</f>
        <v>And. Selçuklu Devri San. I</v>
      </c>
    </row>
    <row r="73" spans="1:23" s="34" customFormat="1" ht="15.75" thickBot="1" x14ac:dyDescent="0.25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#REF!</v>
      </c>
      <c r="M74" s="6" t="e">
        <f>HLOOKUP(M$1,program!$E74:$J75,2,FALSE)</f>
        <v>#REF!</v>
      </c>
      <c r="N74" s="6" t="e">
        <f>HLOOKUP(N$1,program!$E74:$J75,2,FALSE)</f>
        <v>#REF!</v>
      </c>
      <c r="O74" s="6" t="e">
        <f>HLOOKUP(O$1,program!$E74:$J75,2,FALSE)</f>
        <v>#REF!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4" customFormat="1" ht="15.75" thickBot="1" x14ac:dyDescent="0.25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Erken İslam Sanatı I</v>
      </c>
      <c r="M78" s="6" t="str">
        <f>HLOOKUP(M$1,program!$E78:$J79,2,FALSE)</f>
        <v>Erken İslam Sanatı I</v>
      </c>
      <c r="N78" s="6" t="str">
        <f>HLOOKUP(N$1,program!$E78:$J79,2,FALSE)</f>
        <v>Erken İslam Sanatı I</v>
      </c>
      <c r="O78" s="6" t="str">
        <f>HLOOKUP(O$1,program!$E78:$J79,2,FALSE)</f>
        <v>Erken İslam Sanatı I</v>
      </c>
      <c r="P78" s="6" t="str">
        <f>HLOOKUP(P$1,program!$E78:$J79,2,FALSE)</f>
        <v>Erken İslam Sanatı I</v>
      </c>
      <c r="Q78" s="6" t="str">
        <f>HLOOKUP(Q$1,program!$E78:$J79,2,FALSE)</f>
        <v>Erken İslam Sanatı I</v>
      </c>
      <c r="R78" s="6" t="str">
        <f>HLOOKUP(R$1,program!$E78:$J79,2,FALSE)</f>
        <v>Erken İslam Sanatı I</v>
      </c>
      <c r="S78" s="6" t="str">
        <f>HLOOKUP(S$1,program!$E78:$J79,2,FALSE)</f>
        <v>Erken İslam Sanatı I</v>
      </c>
      <c r="T78" s="6" t="str">
        <f>HLOOKUP(T$1,program!$E78:$J79,2,FALSE)</f>
        <v>Erken İslam Sanatı I</v>
      </c>
      <c r="U78" s="6" t="str">
        <f>HLOOKUP(U$1,program!$E78:$J79,2,FALSE)</f>
        <v>Erken İslam Sanatı I</v>
      </c>
      <c r="V78" s="6" t="str">
        <f>HLOOKUP(V$1,program!$E78:$J79,2,FALSE)</f>
        <v>Erken İslam Sanatı I</v>
      </c>
      <c r="W78" s="6" t="str">
        <f>HLOOKUP(W$1,program!$E78:$J79,2,FALSE)</f>
        <v>Erken İslam Sanatı I</v>
      </c>
    </row>
    <row r="79" spans="1:23" s="34" customFormat="1" ht="15.75" thickBot="1" x14ac:dyDescent="0.25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İslam Öncesi Türk San. I</v>
      </c>
      <c r="M94" s="6" t="str">
        <f>HLOOKUP(M$1,program!$E94:$J95,2,FALSE)</f>
        <v>İslam Öncesi Türk San. I</v>
      </c>
      <c r="N94" s="6" t="str">
        <f>HLOOKUP(N$1,program!$E94:$J95,2,FALSE)</f>
        <v>İslam Öncesi Türk San. I</v>
      </c>
      <c r="O94" s="6" t="str">
        <f>HLOOKUP(O$1,program!$E94:$J95,2,FALSE)</f>
        <v>İslam Öncesi Türk San. I</v>
      </c>
      <c r="P94" s="6" t="str">
        <f>HLOOKUP(P$1,program!$E94:$J95,2,FALSE)</f>
        <v>İslam Öncesi Türk San. I</v>
      </c>
      <c r="Q94" s="6" t="str">
        <f>HLOOKUP(Q$1,program!$E94:$J95,2,FALSE)</f>
        <v>İslam Öncesi Türk San. I</v>
      </c>
      <c r="R94" s="6" t="str">
        <f>HLOOKUP(R$1,program!$E94:$J95,2,FALSE)</f>
        <v>İslam Öncesi Türk San. I</v>
      </c>
      <c r="S94" s="6" t="str">
        <f>HLOOKUP(S$1,program!$E94:$J95,2,FALSE)</f>
        <v>İslam Öncesi Türk San. I</v>
      </c>
      <c r="T94" s="6" t="str">
        <f>HLOOKUP(T$1,program!$E94:$J95,2,FALSE)</f>
        <v>İslam Öncesi Türk San. I</v>
      </c>
      <c r="U94" s="6" t="str">
        <f>HLOOKUP(U$1,program!$E94:$J95,2,FALSE)</f>
        <v>İslam Öncesi Türk San. I</v>
      </c>
      <c r="V94" s="6" t="str">
        <f>HLOOKUP(V$1,program!$E94:$J95,2,FALSE)</f>
        <v>İslam Öncesi Türk San. I</v>
      </c>
      <c r="W94" s="6" t="str">
        <f>HLOOKUP(W$1,program!$E94:$J95,2,FALSE)</f>
        <v>İslam Öncesi Türk San. I</v>
      </c>
    </row>
    <row r="95" spans="1:23" s="34" customFormat="1" ht="15.75" thickBot="1" x14ac:dyDescent="0.25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Resim Sanatı Tarihi</v>
      </c>
      <c r="M96" s="6" t="str">
        <f>HLOOKUP(M$1,program!$E96:$J97,2,FALSE)</f>
        <v>Resim Sanatı Tarihi</v>
      </c>
      <c r="N96" s="6" t="str">
        <f>HLOOKUP(N$1,program!$E96:$J97,2,FALSE)</f>
        <v>Resim Sanatı Tarihi</v>
      </c>
      <c r="O96" s="6" t="str">
        <f>HLOOKUP(O$1,program!$E96:$J97,2,FALSE)</f>
        <v>Resim Sanatı Tarihi</v>
      </c>
      <c r="P96" s="6" t="str">
        <f>HLOOKUP(P$1,program!$E96:$J97,2,FALSE)</f>
        <v>Resim Sanatı Tarihi</v>
      </c>
      <c r="Q96" s="6" t="str">
        <f>HLOOKUP(Q$1,program!$E96:$J97,2,FALSE)</f>
        <v>Resim Sanatı Tarihi</v>
      </c>
      <c r="R96" s="6" t="str">
        <f>HLOOKUP(R$1,program!$E96:$J97,2,FALSE)</f>
        <v>Resim Sanatı Tarihi</v>
      </c>
      <c r="S96" s="6" t="str">
        <f>HLOOKUP(S$1,program!$E96:$J97,2,FALSE)</f>
        <v>Resim Sanatı Tarihi</v>
      </c>
      <c r="T96" s="6" t="str">
        <f>HLOOKUP(T$1,program!$E96:$J97,2,FALSE)</f>
        <v>Resim Sanatı Tarihi</v>
      </c>
      <c r="U96" s="6" t="str">
        <f>HLOOKUP(U$1,program!$E96:$J97,2,FALSE)</f>
        <v>Resim Sanatı Tarihi</v>
      </c>
      <c r="V96" s="6" t="str">
        <f>HLOOKUP(V$1,program!$E96:$J97,2,FALSE)</f>
        <v>Resim Sanatı Tarihi</v>
      </c>
      <c r="W96" s="6" t="str">
        <f>HLOOKUP(W$1,program!$E96:$J97,2,FALSE)</f>
        <v>Resim Sanatı Tarihi</v>
      </c>
    </row>
    <row r="97" spans="1:23" s="34" customFormat="1" ht="15.75" thickBot="1" x14ac:dyDescent="0.25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Çağdaş Türk Sanatı</v>
      </c>
      <c r="M100" s="6" t="str">
        <f>HLOOKUP(M$1,program!$E100:$J101,2,FALSE)</f>
        <v>Çağdaş Türk Sanatı</v>
      </c>
      <c r="N100" s="6" t="str">
        <f>HLOOKUP(N$1,program!$E100:$J101,2,FALSE)</f>
        <v>Çağdaş Türk Sanatı</v>
      </c>
      <c r="O100" s="6" t="str">
        <f>HLOOKUP(O$1,program!$E100:$J101,2,FALSE)</f>
        <v>Çağdaş Türk Sanatı</v>
      </c>
      <c r="P100" s="6" t="str">
        <f>HLOOKUP(P$1,program!$E100:$J101,2,FALSE)</f>
        <v>Çağdaş Türk Sanatı</v>
      </c>
      <c r="Q100" s="6" t="str">
        <f>HLOOKUP(Q$1,program!$E100:$J101,2,FALSE)</f>
        <v>Çağdaş Türk Sanatı</v>
      </c>
      <c r="R100" s="6" t="str">
        <f>HLOOKUP(R$1,program!$E100:$J101,2,FALSE)</f>
        <v>Çağdaş Türk Sanatı</v>
      </c>
      <c r="S100" s="6" t="str">
        <f>HLOOKUP(S$1,program!$E100:$J101,2,FALSE)</f>
        <v>Çağdaş Türk Sanatı</v>
      </c>
      <c r="T100" s="6" t="str">
        <f>HLOOKUP(T$1,program!$E100:$J101,2,FALSE)</f>
        <v>Çağdaş Türk Sanatı</v>
      </c>
      <c r="U100" s="6" t="str">
        <f>HLOOKUP(U$1,program!$E100:$J101,2,FALSE)</f>
        <v>Çağdaş Türk Sanatı</v>
      </c>
      <c r="V100" s="6" t="str">
        <f>HLOOKUP(V$1,program!$E100:$J101,2,FALSE)</f>
        <v>Çağdaş Türk Sanatı</v>
      </c>
      <c r="W100" s="6" t="str">
        <f>HLOOKUP(W$1,program!$E100:$J101,2,FALSE)</f>
        <v>Çağdaş Türk Sanatı</v>
      </c>
    </row>
    <row r="101" spans="1:23" s="34" customFormat="1" ht="15.75" thickBot="1" x14ac:dyDescent="0.25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Yeni Çağ İslam Sanatı</v>
      </c>
      <c r="M116" s="6" t="str">
        <f>HLOOKUP(M$1,program!$E116:$J117,2,FALSE)</f>
        <v>Yeni Çağ İslam Sanatı</v>
      </c>
      <c r="N116" s="6" t="str">
        <f>HLOOKUP(N$1,program!$E116:$J117,2,FALSE)</f>
        <v>Yeni Çağ İslam Sanatı</v>
      </c>
      <c r="O116" s="6" t="str">
        <f>HLOOKUP(O$1,program!$E116:$J117,2,FALSE)</f>
        <v>Yeni Çağ İslam Sanatı</v>
      </c>
      <c r="P116" s="6" t="str">
        <f>HLOOKUP(P$1,program!$E116:$J117,2,FALSE)</f>
        <v>Yeni Çağ İslam Sanatı</v>
      </c>
      <c r="Q116" s="6" t="str">
        <f>HLOOKUP(Q$1,program!$E116:$J117,2,FALSE)</f>
        <v>Yeni Çağ İslam Sanatı</v>
      </c>
      <c r="R116" s="6" t="str">
        <f>HLOOKUP(R$1,program!$E116:$J117,2,FALSE)</f>
        <v>Yeni Çağ İslam Sanatı</v>
      </c>
      <c r="S116" s="6" t="str">
        <f>HLOOKUP(S$1,program!$E116:$J117,2,FALSE)</f>
        <v>Yeni Çağ İslam Sanatı</v>
      </c>
      <c r="T116" s="6" t="str">
        <f>HLOOKUP(T$1,program!$E116:$J117,2,FALSE)</f>
        <v>Yeni Çağ İslam Sanatı</v>
      </c>
      <c r="U116" s="6" t="str">
        <f>HLOOKUP(U$1,program!$E116:$J117,2,FALSE)</f>
        <v>Yeni Çağ İslam Sanatı</v>
      </c>
      <c r="V116" s="6" t="str">
        <f>HLOOKUP(V$1,program!$E116:$J117,2,FALSE)</f>
        <v>Yeni Çağ İslam Sanatı</v>
      </c>
      <c r="W116" s="6" t="str">
        <f>HLOOKUP(W$1,program!$E116:$J117,2,FALSE)</f>
        <v>Yeni Çağ İslam Sanatı</v>
      </c>
    </row>
    <row r="117" spans="1:23" s="34" customFormat="1" ht="15.75" thickBot="1" x14ac:dyDescent="0.25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Saha Araştırması I</v>
      </c>
      <c r="M118" s="6" t="str">
        <f>HLOOKUP(M$1,program!$E118:$J119,2,FALSE)</f>
        <v>Saha Araştırması I</v>
      </c>
      <c r="N118" s="6" t="str">
        <f>HLOOKUP(N$1,program!$E118:$J119,2,FALSE)</f>
        <v>Saha Araştırması I</v>
      </c>
      <c r="O118" s="6" t="str">
        <f>HLOOKUP(O$1,program!$E118:$J119,2,FALSE)</f>
        <v>Saha Araştırması I</v>
      </c>
      <c r="P118" s="6" t="str">
        <f>HLOOKUP(P$1,program!$E118:$J119,2,FALSE)</f>
        <v>Saha Araştırması I</v>
      </c>
      <c r="Q118" s="6" t="str">
        <f>HLOOKUP(Q$1,program!$E118:$J119,2,FALSE)</f>
        <v>Saha Araştırması I</v>
      </c>
      <c r="R118" s="6" t="str">
        <f>HLOOKUP(R$1,program!$E118:$J119,2,FALSE)</f>
        <v>Saha Araştırması I</v>
      </c>
      <c r="S118" s="6" t="str">
        <f>HLOOKUP(S$1,program!$E118:$J119,2,FALSE)</f>
        <v>Saha Araştırması I</v>
      </c>
      <c r="T118" s="6" t="str">
        <f>HLOOKUP(T$1,program!$E118:$J119,2,FALSE)</f>
        <v>Saha Araştırması I</v>
      </c>
      <c r="U118" s="6" t="str">
        <f>HLOOKUP(U$1,program!$E118:$J119,2,FALSE)</f>
        <v>Saha Araştırması I</v>
      </c>
      <c r="V118" s="6" t="str">
        <f>HLOOKUP(V$1,program!$E118:$J119,2,FALSE)</f>
        <v>Saha Araştırması I</v>
      </c>
      <c r="W118" s="6" t="str">
        <f>HLOOKUP(W$1,program!$E118:$J119,2,FALSE)</f>
        <v>Saha Araştırması I</v>
      </c>
    </row>
    <row r="119" spans="1:23" s="34" customFormat="1" ht="15.75" thickBot="1" x14ac:dyDescent="0.25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Modern Sanat Akımları</v>
      </c>
      <c r="M122" s="6" t="str">
        <f>HLOOKUP(M$1,program!$E122:$J123,2,FALSE)</f>
        <v>Modern Sanat Akımları</v>
      </c>
      <c r="N122" s="6" t="str">
        <f>HLOOKUP(N$1,program!$E122:$J123,2,FALSE)</f>
        <v>Modern Sanat Akımları</v>
      </c>
      <c r="O122" s="6" t="str">
        <f>HLOOKUP(O$1,program!$E122:$J123,2,FALSE)</f>
        <v>Modern Sanat Akımları</v>
      </c>
      <c r="P122" s="6" t="str">
        <f>HLOOKUP(P$1,program!$E122:$J123,2,FALSE)</f>
        <v>Modern Sanat Akımları</v>
      </c>
      <c r="Q122" s="6" t="str">
        <f>HLOOKUP(Q$1,program!$E122:$J123,2,FALSE)</f>
        <v>Modern Sanat Akımları</v>
      </c>
      <c r="R122" s="6" t="str">
        <f>HLOOKUP(R$1,program!$E122:$J123,2,FALSE)</f>
        <v>Modern Sanat Akımları</v>
      </c>
      <c r="S122" s="6" t="str">
        <f>HLOOKUP(S$1,program!$E122:$J123,2,FALSE)</f>
        <v>Modern Sanat Akımları</v>
      </c>
      <c r="T122" s="6" t="str">
        <f>HLOOKUP(T$1,program!$E122:$J123,2,FALSE)</f>
        <v>Modern Sanat Akımları</v>
      </c>
      <c r="U122" s="6" t="str">
        <f>HLOOKUP(U$1,program!$E122:$J123,2,FALSE)</f>
        <v>Modern Sanat Akımları</v>
      </c>
      <c r="V122" s="6" t="str">
        <f>HLOOKUP(V$1,program!$E122:$J123,2,FALSE)</f>
        <v>Modern Sanat Akımları</v>
      </c>
      <c r="W122" s="6" t="str">
        <f>HLOOKUP(W$1,program!$E122:$J123,2,FALSE)</f>
        <v>Modern Sanat Akımları</v>
      </c>
    </row>
    <row r="123" spans="1:23" s="34" customFormat="1" ht="15.75" thickBot="1" x14ac:dyDescent="0.25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San. Tarihinde Bil. Uyg. I</v>
      </c>
      <c r="M126" s="6" t="str">
        <f>HLOOKUP(M$1,program!$E126:$J127,2,FALSE)</f>
        <v>San. Tarihinde Bil. Uyg. I</v>
      </c>
      <c r="N126" s="6" t="str">
        <f>HLOOKUP(N$1,program!$E126:$J127,2,FALSE)</f>
        <v>San. Tarihinde Bil. Uyg. I</v>
      </c>
      <c r="O126" s="6" t="str">
        <f>HLOOKUP(O$1,program!$E126:$J127,2,FALSE)</f>
        <v>San. Tarihinde Bil. Uyg. I</v>
      </c>
      <c r="P126" s="6" t="str">
        <f>HLOOKUP(P$1,program!$E126:$J127,2,FALSE)</f>
        <v>San. Tarihinde Bil. Uyg. I</v>
      </c>
      <c r="Q126" s="6" t="str">
        <f>HLOOKUP(Q$1,program!$E126:$J127,2,FALSE)</f>
        <v>San. Tarihinde Bil. Uyg. I</v>
      </c>
      <c r="R126" s="6" t="str">
        <f>HLOOKUP(R$1,program!$E126:$J127,2,FALSE)</f>
        <v>San. Tarihinde Bil. Uyg. I</v>
      </c>
      <c r="S126" s="6" t="str">
        <f>HLOOKUP(S$1,program!$E126:$J127,2,FALSE)</f>
        <v>San. Tarihinde Bil. Uyg. I</v>
      </c>
      <c r="T126" s="6" t="str">
        <f>HLOOKUP(T$1,program!$E126:$J127,2,FALSE)</f>
        <v>San. Tarihinde Bil. Uyg. I</v>
      </c>
      <c r="U126" s="6" t="str">
        <f>HLOOKUP(U$1,program!$E126:$J127,2,FALSE)</f>
        <v>San. Tarihinde Bil. Uyg. I</v>
      </c>
      <c r="V126" s="6" t="str">
        <f>HLOOKUP(V$1,program!$E126:$J127,2,FALSE)</f>
        <v>San. Tarihinde Bil. Uyg. I</v>
      </c>
      <c r="W126" s="6" t="str">
        <f>HLOOKUP(W$1,program!$E126:$J127,2,FALSE)</f>
        <v>San. Tarihinde Bil. Uyg. I</v>
      </c>
    </row>
    <row r="127" spans="1:23" s="34" customFormat="1" ht="15.75" thickBot="1" x14ac:dyDescent="0.25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And. Medeniyetleri San. I</v>
      </c>
      <c r="M138" s="6" t="str">
        <f>HLOOKUP(M$1,program!$E138:$J139,2,FALSE)</f>
        <v>And. Medeniyetleri San. I</v>
      </c>
      <c r="N138" s="6" t="str">
        <f>HLOOKUP(N$1,program!$E138:$J139,2,FALSE)</f>
        <v>And. Medeniyetleri San. I</v>
      </c>
      <c r="O138" s="6" t="str">
        <f>HLOOKUP(O$1,program!$E138:$J139,2,FALSE)</f>
        <v>And. Medeniyetleri San. I</v>
      </c>
      <c r="P138" s="6" t="str">
        <f>HLOOKUP(P$1,program!$E138:$J139,2,FALSE)</f>
        <v>And. Medeniyetleri San. I</v>
      </c>
      <c r="Q138" s="6" t="str">
        <f>HLOOKUP(Q$1,program!$E138:$J139,2,FALSE)</f>
        <v>And. Medeniyetleri San. I</v>
      </c>
      <c r="R138" s="6" t="str">
        <f>HLOOKUP(R$1,program!$E138:$J139,2,FALSE)</f>
        <v>And. Medeniyetleri San. I</v>
      </c>
      <c r="S138" s="6" t="str">
        <f>HLOOKUP(S$1,program!$E138:$J139,2,FALSE)</f>
        <v>And. Medeniyetleri San. I</v>
      </c>
      <c r="T138" s="6" t="str">
        <f>HLOOKUP(T$1,program!$E138:$J139,2,FALSE)</f>
        <v>And. Medeniyetleri San. I</v>
      </c>
      <c r="U138" s="6" t="str">
        <f>HLOOKUP(U$1,program!$E138:$J139,2,FALSE)</f>
        <v>And. Medeniyetleri San. I</v>
      </c>
      <c r="V138" s="6" t="str">
        <f>HLOOKUP(V$1,program!$E138:$J139,2,FALSE)</f>
        <v>And. Medeniyetleri San. I</v>
      </c>
      <c r="W138" s="6" t="str">
        <f>HLOOKUP(W$1,program!$E138:$J139,2,FALSE)</f>
        <v>And. Medeniyetleri San. I</v>
      </c>
    </row>
    <row r="139" spans="1:23" s="34" customFormat="1" ht="15.75" thickBot="1" x14ac:dyDescent="0.25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Bilimsel Arş. Kazı Tekn. I</v>
      </c>
      <c r="M140" s="6" t="str">
        <f>HLOOKUP(M$1,program!$E140:$J141,2,FALSE)</f>
        <v>Bilimsel Arş. Kazı Tekn. I</v>
      </c>
      <c r="N140" s="6" t="str">
        <f>HLOOKUP(N$1,program!$E140:$J141,2,FALSE)</f>
        <v>Bilimsel Arş. Kazı Tekn. I</v>
      </c>
      <c r="O140" s="6" t="str">
        <f>HLOOKUP(O$1,program!$E140:$J141,2,FALSE)</f>
        <v>Bilimsel Arş. Kazı Tekn. I</v>
      </c>
      <c r="P140" s="6" t="str">
        <f>HLOOKUP(P$1,program!$E140:$J141,2,FALSE)</f>
        <v>Bilimsel Arş. Kazı Tekn. I</v>
      </c>
      <c r="Q140" s="6" t="str">
        <f>HLOOKUP(Q$1,program!$E140:$J141,2,FALSE)</f>
        <v>Bilimsel Arş. Kazı Tekn. I</v>
      </c>
      <c r="R140" s="6" t="str">
        <f>HLOOKUP(R$1,program!$E140:$J141,2,FALSE)</f>
        <v>Bilimsel Arş. Kazı Tekn. I</v>
      </c>
      <c r="S140" s="6" t="str">
        <f>HLOOKUP(S$1,program!$E140:$J141,2,FALSE)</f>
        <v>Bilimsel Arş. Kazı Tekn. I</v>
      </c>
      <c r="T140" s="6" t="str">
        <f>HLOOKUP(T$1,program!$E140:$J141,2,FALSE)</f>
        <v>Bilimsel Arş. Kazı Tekn. I</v>
      </c>
      <c r="U140" s="6" t="str">
        <f>HLOOKUP(U$1,program!$E140:$J141,2,FALSE)</f>
        <v>Bilimsel Arş. Kazı Tekn. I</v>
      </c>
      <c r="V140" s="6" t="str">
        <f>HLOOKUP(V$1,program!$E140:$J141,2,FALSE)</f>
        <v>Bilimsel Arş. Kazı Tekn. I</v>
      </c>
      <c r="W140" s="6" t="str">
        <f>HLOOKUP(W$1,program!$E140:$J141,2,FALSE)</f>
        <v>Bilimsel Arş. Kazı Tekn. I</v>
      </c>
    </row>
    <row r="141" spans="1:23" s="34" customFormat="1" ht="15.75" thickBot="1" x14ac:dyDescent="0.25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Bitirme Tezi I</v>
      </c>
      <c r="M144" s="6" t="str">
        <f>HLOOKUP(M$1,program!$E144:$J145,2,FALSE)</f>
        <v>Bitirme Tezi I</v>
      </c>
      <c r="N144" s="6" t="str">
        <f>HLOOKUP(N$1,program!$E144:$J145,2,FALSE)</f>
        <v>Bitirme Tezi I</v>
      </c>
      <c r="O144" s="6" t="str">
        <f>HLOOKUP(O$1,program!$E144:$J145,2,FALSE)</f>
        <v>Bitirme Tezi I</v>
      </c>
      <c r="P144" s="6" t="str">
        <f>HLOOKUP(P$1,program!$E144:$J145,2,FALSE)</f>
        <v>Bitirme Tezi I</v>
      </c>
      <c r="Q144" s="6" t="str">
        <f>HLOOKUP(Q$1,program!$E144:$J145,2,FALSE)</f>
        <v>Bitirme Tezi I</v>
      </c>
      <c r="R144" s="6" t="str">
        <f>HLOOKUP(R$1,program!$E144:$J145,2,FALSE)</f>
        <v>Bitirme Tezi I</v>
      </c>
      <c r="S144" s="6" t="str">
        <f>HLOOKUP(S$1,program!$E144:$J145,2,FALSE)</f>
        <v>Bitirme Tezi I</v>
      </c>
      <c r="T144" s="6" t="str">
        <f>HLOOKUP(T$1,program!$E144:$J145,2,FALSE)</f>
        <v>Bitirme Tezi I</v>
      </c>
      <c r="U144" s="6" t="str">
        <f>HLOOKUP(U$1,program!$E144:$J145,2,FALSE)</f>
        <v>Bitirme Tezi I</v>
      </c>
      <c r="V144" s="6" t="str">
        <f>HLOOKUP(V$1,program!$E144:$J145,2,FALSE)</f>
        <v>Bitirme Tezi I</v>
      </c>
      <c r="W144" s="6" t="str">
        <f>HLOOKUP(W$1,program!$E144:$J145,2,FALSE)</f>
        <v>Bitirme Tezi I</v>
      </c>
    </row>
    <row r="145" spans="1:23" s="34" customFormat="1" ht="15.75" thickBot="1" x14ac:dyDescent="0.25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Nümizmatik</v>
      </c>
      <c r="M160" s="6" t="str">
        <f>HLOOKUP(M$1,program!$E160:$J161,2,FALSE)</f>
        <v>Nümizmatik</v>
      </c>
      <c r="N160" s="6" t="str">
        <f>HLOOKUP(N$1,program!$E160:$J161,2,FALSE)</f>
        <v>Nümizmatik</v>
      </c>
      <c r="O160" s="6" t="str">
        <f>HLOOKUP(O$1,program!$E160:$J161,2,FALSE)</f>
        <v>Nümizmatik</v>
      </c>
      <c r="P160" s="6" t="str">
        <f>HLOOKUP(P$1,program!$E160:$J161,2,FALSE)</f>
        <v>Nümizmatik</v>
      </c>
      <c r="Q160" s="6" t="str">
        <f>HLOOKUP(Q$1,program!$E160:$J161,2,FALSE)</f>
        <v>Nümizmatik</v>
      </c>
      <c r="R160" s="6" t="str">
        <f>HLOOKUP(R$1,program!$E160:$J161,2,FALSE)</f>
        <v>Nümizmatik</v>
      </c>
      <c r="S160" s="6" t="str">
        <f>HLOOKUP(S$1,program!$E160:$J161,2,FALSE)</f>
        <v>Nümizmatik</v>
      </c>
      <c r="T160" s="6" t="str">
        <f>HLOOKUP(T$1,program!$E160:$J161,2,FALSE)</f>
        <v>Nümizmatik</v>
      </c>
      <c r="U160" s="6" t="str">
        <f>HLOOKUP(U$1,program!$E160:$J161,2,FALSE)</f>
        <v>Nümizmatik</v>
      </c>
      <c r="V160" s="6" t="str">
        <f>HLOOKUP(V$1,program!$E160:$J161,2,FALSE)</f>
        <v>Nümizmatik</v>
      </c>
      <c r="W160" s="6" t="str">
        <f>HLOOKUP(W$1,program!$E160:$J161,2,FALSE)</f>
        <v>Nümizmatik</v>
      </c>
    </row>
    <row r="161" spans="1:23" s="34" customFormat="1" ht="15.75" thickBot="1" x14ac:dyDescent="0.25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Osmanlı Türkçesi I</v>
      </c>
      <c r="M162" s="6" t="str">
        <f>HLOOKUP(M$1,program!$E162:$J163,2,FALSE)</f>
        <v>Osmanlı Türkçesi I</v>
      </c>
      <c r="N162" s="6" t="str">
        <f>HLOOKUP(N$1,program!$E162:$J163,2,FALSE)</f>
        <v>Osmanlı Türkçesi I</v>
      </c>
      <c r="O162" s="6" t="str">
        <f>HLOOKUP(O$1,program!$E162:$J163,2,FALSE)</f>
        <v>Osmanlı Türkçesi I</v>
      </c>
      <c r="P162" s="6" t="str">
        <f>HLOOKUP(P$1,program!$E162:$J163,2,FALSE)</f>
        <v>Osmanlı Türkçesi I</v>
      </c>
      <c r="Q162" s="6" t="str">
        <f>HLOOKUP(Q$1,program!$E162:$J163,2,FALSE)</f>
        <v>Osmanlı Türkçesi I</v>
      </c>
      <c r="R162" s="6" t="str">
        <f>HLOOKUP(R$1,program!$E162:$J163,2,FALSE)</f>
        <v>Osmanlı Türkçesi I</v>
      </c>
      <c r="S162" s="6" t="str">
        <f>HLOOKUP(S$1,program!$E162:$J163,2,FALSE)</f>
        <v>Osmanlı Türkçesi I</v>
      </c>
      <c r="T162" s="6" t="str">
        <f>HLOOKUP(T$1,program!$E162:$J163,2,FALSE)</f>
        <v>Osmanlı Türkçesi I</v>
      </c>
      <c r="U162" s="6" t="str">
        <f>HLOOKUP(U$1,program!$E162:$J163,2,FALSE)</f>
        <v>Osmanlı Türkçesi I</v>
      </c>
      <c r="V162" s="6" t="str">
        <f>HLOOKUP(V$1,program!$E162:$J163,2,FALSE)</f>
        <v>Osmanlı Türkçesi I</v>
      </c>
      <c r="W162" s="6" t="str">
        <f>HLOOKUP(W$1,program!$E162:$J163,2,FALSE)</f>
        <v>Osmanlı Türkçesi I</v>
      </c>
    </row>
    <row r="163" spans="1:23" s="34" customFormat="1" ht="15.75" thickBot="1" x14ac:dyDescent="0.25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Erken Osm. Sanatı I</v>
      </c>
      <c r="M166" s="6" t="str">
        <f>HLOOKUP(M$1,program!$E166:$J167,2,FALSE)</f>
        <v>Erken Osm. Sanatı I</v>
      </c>
      <c r="N166" s="6" t="str">
        <f>HLOOKUP(N$1,program!$E166:$J167,2,FALSE)</f>
        <v>Erken Osm. Sanatı I</v>
      </c>
      <c r="O166" s="6" t="str">
        <f>HLOOKUP(O$1,program!$E166:$J167,2,FALSE)</f>
        <v>Erken Osm. Sanatı I</v>
      </c>
      <c r="P166" s="6" t="str">
        <f>HLOOKUP(P$1,program!$E166:$J167,2,FALSE)</f>
        <v>Erken Osm. Sanatı I</v>
      </c>
      <c r="Q166" s="6" t="str">
        <f>HLOOKUP(Q$1,program!$E166:$J167,2,FALSE)</f>
        <v>Erken Osm. Sanatı I</v>
      </c>
      <c r="R166" s="6" t="str">
        <f>HLOOKUP(R$1,program!$E166:$J167,2,FALSE)</f>
        <v>Erken Osm. Sanatı I</v>
      </c>
      <c r="S166" s="6" t="str">
        <f>HLOOKUP(S$1,program!$E166:$J167,2,FALSE)</f>
        <v>Erken Osm. Sanatı I</v>
      </c>
      <c r="T166" s="6" t="str">
        <f>HLOOKUP(T$1,program!$E166:$J167,2,FALSE)</f>
        <v>Erken Osm. Sanatı I</v>
      </c>
      <c r="U166" s="6" t="str">
        <f>HLOOKUP(U$1,program!$E166:$J167,2,FALSE)</f>
        <v>Erken Osm. Sanatı I</v>
      </c>
      <c r="V166" s="6" t="str">
        <f>HLOOKUP(V$1,program!$E166:$J167,2,FALSE)</f>
        <v>Erken Osm. Sanatı I</v>
      </c>
      <c r="W166" s="6" t="str">
        <f>HLOOKUP(W$1,program!$E166:$J167,2,FALSE)</f>
        <v>Erken Osm. Sanatı I</v>
      </c>
    </row>
    <row r="167" spans="1:23" s="34" customFormat="1" ht="15.75" thickBot="1" x14ac:dyDescent="0.25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Avrupa Sanatı III</v>
      </c>
      <c r="M184" s="6" t="str">
        <f>HLOOKUP(M$1,program!$E184:$J185,2,FALSE)</f>
        <v>Avrupa Sanatı III</v>
      </c>
      <c r="N184" s="6" t="str">
        <f>HLOOKUP(N$1,program!$E184:$J185,2,FALSE)</f>
        <v>Avrupa Sanatı III</v>
      </c>
      <c r="O184" s="6" t="str">
        <f>HLOOKUP(O$1,program!$E184:$J185,2,FALSE)</f>
        <v>Avrupa Sanatı III</v>
      </c>
      <c r="P184" s="6" t="str">
        <f>HLOOKUP(P$1,program!$E184:$J185,2,FALSE)</f>
        <v>Avrupa Sanatı III</v>
      </c>
      <c r="Q184" s="6" t="str">
        <f>HLOOKUP(Q$1,program!$E184:$J185,2,FALSE)</f>
        <v>Avrupa Sanatı III</v>
      </c>
      <c r="R184" s="6" t="str">
        <f>HLOOKUP(R$1,program!$E184:$J185,2,FALSE)</f>
        <v>Avrupa Sanatı III</v>
      </c>
      <c r="S184" s="6" t="str">
        <f>HLOOKUP(S$1,program!$E184:$J185,2,FALSE)</f>
        <v>Avrupa Sanatı III</v>
      </c>
      <c r="T184" s="6" t="str">
        <f>HLOOKUP(T$1,program!$E184:$J185,2,FALSE)</f>
        <v>Avrupa Sanatı III</v>
      </c>
      <c r="U184" s="6" t="str">
        <f>HLOOKUP(U$1,program!$E184:$J185,2,FALSE)</f>
        <v>Avrupa Sanatı III</v>
      </c>
      <c r="V184" s="6" t="str">
        <f>HLOOKUP(V$1,program!$E184:$J185,2,FALSE)</f>
        <v>Avrupa Sanatı III</v>
      </c>
      <c r="W184" s="6" t="str">
        <f>HLOOKUP(W$1,program!$E184:$J185,2,FALSE)</f>
        <v>Avrupa Sanatı III</v>
      </c>
    </row>
    <row r="185" spans="1:23" s="34" customFormat="1" ht="15.75" thickBot="1" x14ac:dyDescent="0.25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Bizans Sanatı I</v>
      </c>
      <c r="M188" s="6" t="str">
        <f>HLOOKUP(M$1,program!$E188:$J189,2,FALSE)</f>
        <v>Bizans Sanatı I</v>
      </c>
      <c r="N188" s="6" t="str">
        <f>HLOOKUP(N$1,program!$E188:$J189,2,FALSE)</f>
        <v>Bizans Sanatı I</v>
      </c>
      <c r="O188" s="6" t="str">
        <f>HLOOKUP(O$1,program!$E188:$J189,2,FALSE)</f>
        <v>Bizans Sanatı I</v>
      </c>
      <c r="P188" s="6" t="str">
        <f>HLOOKUP(P$1,program!$E188:$J189,2,FALSE)</f>
        <v>Bizans Sanatı I</v>
      </c>
      <c r="Q188" s="6" t="str">
        <f>HLOOKUP(Q$1,program!$E188:$J189,2,FALSE)</f>
        <v>Bizans Sanatı I</v>
      </c>
      <c r="R188" s="6" t="str">
        <f>HLOOKUP(R$1,program!$E188:$J189,2,FALSE)</f>
        <v>Bizans Sanatı I</v>
      </c>
      <c r="S188" s="6" t="str">
        <f>HLOOKUP(S$1,program!$E188:$J189,2,FALSE)</f>
        <v>Bizans Sanatı I</v>
      </c>
      <c r="T188" s="6" t="str">
        <f>HLOOKUP(T$1,program!$E188:$J189,2,FALSE)</f>
        <v>Bizans Sanatı I</v>
      </c>
      <c r="U188" s="6" t="str">
        <f>HLOOKUP(U$1,program!$E188:$J189,2,FALSE)</f>
        <v>Bizans Sanatı I</v>
      </c>
      <c r="V188" s="6" t="str">
        <f>HLOOKUP(V$1,program!$E188:$J189,2,FALSE)</f>
        <v>Bizans Sanatı I</v>
      </c>
      <c r="W188" s="6" t="str">
        <f>HLOOKUP(W$1,program!$E188:$J189,2,FALSE)</f>
        <v>Bizans Sanatı I</v>
      </c>
    </row>
    <row r="189" spans="1:23" s="34" customFormat="1" ht="15.75" thickBot="1" x14ac:dyDescent="0.25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Teknik Res. Ve Rölöve I</v>
      </c>
      <c r="M192" s="6" t="str">
        <f>HLOOKUP(M$1,program!$E192:$J193,2,FALSE)</f>
        <v>Teknik Res. Ve Rölöve I</v>
      </c>
      <c r="N192" s="6" t="str">
        <f>HLOOKUP(N$1,program!$E192:$J193,2,FALSE)</f>
        <v>Teknik Res. Ve Rölöve I</v>
      </c>
      <c r="O192" s="6" t="str">
        <f>HLOOKUP(O$1,program!$E192:$J193,2,FALSE)</f>
        <v>Teknik Res. Ve Rölöve I</v>
      </c>
      <c r="P192" s="6" t="str">
        <f>HLOOKUP(P$1,program!$E192:$J193,2,FALSE)</f>
        <v>Teknik Res. Ve Rölöve I</v>
      </c>
      <c r="Q192" s="6" t="str">
        <f>HLOOKUP(Q$1,program!$E192:$J193,2,FALSE)</f>
        <v>Teknik Res. Ve Rölöve I</v>
      </c>
      <c r="R192" s="6" t="str">
        <f>HLOOKUP(R$1,program!$E192:$J193,2,FALSE)</f>
        <v>Teknik Res. Ve Rölöve I</v>
      </c>
      <c r="S192" s="6" t="str">
        <f>HLOOKUP(S$1,program!$E192:$J193,2,FALSE)</f>
        <v>Teknik Res. Ve Rölöve I</v>
      </c>
      <c r="T192" s="6" t="str">
        <f>HLOOKUP(T$1,program!$E192:$J193,2,FALSE)</f>
        <v>Teknik Res. Ve Rölöve I</v>
      </c>
      <c r="U192" s="6" t="str">
        <f>HLOOKUP(U$1,program!$E192:$J193,2,FALSE)</f>
        <v>Teknik Res. Ve Rölöve I</v>
      </c>
      <c r="V192" s="6" t="str">
        <f>HLOOKUP(V$1,program!$E192:$J193,2,FALSE)</f>
        <v>Teknik Res. Ve Rölöve I</v>
      </c>
      <c r="W192" s="6" t="str">
        <f>HLOOKUP(W$1,program!$E192:$J193,2,FALSE)</f>
        <v>Teknik Res. Ve Rölöve I</v>
      </c>
    </row>
    <row r="193" spans="1:23" s="34" customFormat="1" ht="15.75" thickBot="1" x14ac:dyDescent="0.25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str">
        <f>HLOOKUP(L$1,program!$E204:$J205,2,FALSE)</f>
        <v>Sanat Tarihine Giriş I</v>
      </c>
      <c r="M204" s="6" t="str">
        <f>HLOOKUP(M$1,program!$E204:$J205,2,FALSE)</f>
        <v>Sanat Tarihine Giriş I</v>
      </c>
      <c r="N204" s="6" t="str">
        <f>HLOOKUP(N$1,program!$E204:$J205,2,FALSE)</f>
        <v>Sanat Tarihine Giriş I</v>
      </c>
      <c r="O204" s="6" t="str">
        <f>HLOOKUP(O$1,program!$E204:$J205,2,FALSE)</f>
        <v>Sanat Tarihine Giriş I</v>
      </c>
      <c r="P204" s="6" t="str">
        <f>HLOOKUP(P$1,program!$E204:$J205,2,FALSE)</f>
        <v>Sanat Tarihine Giriş I</v>
      </c>
      <c r="Q204" s="6" t="str">
        <f>HLOOKUP(Q$1,program!$E204:$J205,2,FALSE)</f>
        <v>Sanat Tarihine Giriş I</v>
      </c>
      <c r="R204" s="6" t="str">
        <f>HLOOKUP(R$1,program!$E204:$J205,2,FALSE)</f>
        <v>Sanat Tarihine Giriş I</v>
      </c>
      <c r="S204" s="6" t="str">
        <f>HLOOKUP(S$1,program!$E204:$J205,2,FALSE)</f>
        <v>Sanat Tarihine Giriş I</v>
      </c>
      <c r="T204" s="6" t="str">
        <f>HLOOKUP(T$1,program!$E204:$J205,2,FALSE)</f>
        <v>Sanat Tarihine Giriş I</v>
      </c>
      <c r="U204" s="6" t="str">
        <f>HLOOKUP(U$1,program!$E204:$J205,2,FALSE)</f>
        <v>Sanat Tarihine Giriş I</v>
      </c>
      <c r="V204" s="6" t="str">
        <f>HLOOKUP(V$1,program!$E204:$J205,2,FALSE)</f>
        <v>Sanat Tarihine Giriş I</v>
      </c>
      <c r="W204" s="6" t="str">
        <f>HLOOKUP(W$1,program!$E204:$J205,2,FALSE)</f>
        <v>Sanat Tarihine Giriş I</v>
      </c>
    </row>
    <row r="205" spans="1:23" s="34" customFormat="1" ht="15.75" thickBot="1" x14ac:dyDescent="0.25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 xml:space="preserve">Antik Medeniyetler San. </v>
      </c>
      <c r="M206" s="6" t="str">
        <f>HLOOKUP(M$1,program!$E206:$J207,2,FALSE)</f>
        <v xml:space="preserve">Antik Medeniyetler San. </v>
      </c>
      <c r="N206" s="6" t="str">
        <f>HLOOKUP(N$1,program!$E206:$J207,2,FALSE)</f>
        <v xml:space="preserve">Antik Medeniyetler San. </v>
      </c>
      <c r="O206" s="6" t="str">
        <f>HLOOKUP(O$1,program!$E206:$J207,2,FALSE)</f>
        <v xml:space="preserve">Antik Medeniyetler San. </v>
      </c>
      <c r="P206" s="6" t="str">
        <f>HLOOKUP(P$1,program!$E206:$J207,2,FALSE)</f>
        <v xml:space="preserve">Antik Medeniyetler San. </v>
      </c>
      <c r="Q206" s="6" t="str">
        <f>HLOOKUP(Q$1,program!$E206:$J207,2,FALSE)</f>
        <v xml:space="preserve">Antik Medeniyetler San. </v>
      </c>
      <c r="R206" s="6" t="str">
        <f>HLOOKUP(R$1,program!$E206:$J207,2,FALSE)</f>
        <v xml:space="preserve">Antik Medeniyetler San. </v>
      </c>
      <c r="S206" s="6" t="str">
        <f>HLOOKUP(S$1,program!$E206:$J207,2,FALSE)</f>
        <v xml:space="preserve">Antik Medeniyetler San. </v>
      </c>
      <c r="T206" s="6" t="str">
        <f>HLOOKUP(T$1,program!$E206:$J207,2,FALSE)</f>
        <v xml:space="preserve">Antik Medeniyetler San. </v>
      </c>
      <c r="U206" s="6" t="str">
        <f>HLOOKUP(U$1,program!$E206:$J207,2,FALSE)</f>
        <v xml:space="preserve">Antik Medeniyetler San. </v>
      </c>
      <c r="V206" s="6" t="str">
        <f>HLOOKUP(V$1,program!$E206:$J207,2,FALSE)</f>
        <v xml:space="preserve">Antik Medeniyetler San. </v>
      </c>
      <c r="W206" s="6" t="str">
        <f>HLOOKUP(W$1,program!$E206:$J207,2,FALSE)</f>
        <v xml:space="preserve">Antik Medeniyetler San. </v>
      </c>
    </row>
    <row r="207" spans="1:23" s="34" customFormat="1" ht="15.75" thickBot="1" x14ac:dyDescent="0.25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Mesleki İngilizce I</v>
      </c>
      <c r="M210" s="6" t="str">
        <f>HLOOKUP(M$1,program!$E210:$J211,2,FALSE)</f>
        <v>Mesleki İngilizce I</v>
      </c>
      <c r="N210" s="6" t="str">
        <f>HLOOKUP(N$1,program!$E210:$J211,2,FALSE)</f>
        <v>Mesleki İngilizce I</v>
      </c>
      <c r="O210" s="6" t="str">
        <f>HLOOKUP(O$1,program!$E210:$J211,2,FALSE)</f>
        <v>Mesleki İngilizce I</v>
      </c>
      <c r="P210" s="6" t="str">
        <f>HLOOKUP(P$1,program!$E210:$J211,2,FALSE)</f>
        <v>Mesleki İngilizce I</v>
      </c>
      <c r="Q210" s="6" t="str">
        <f>HLOOKUP(Q$1,program!$E210:$J211,2,FALSE)</f>
        <v>Mesleki İngilizce I</v>
      </c>
      <c r="R210" s="6" t="str">
        <f>HLOOKUP(R$1,program!$E210:$J211,2,FALSE)</f>
        <v>Mesleki İngilizce I</v>
      </c>
      <c r="S210" s="6" t="str">
        <f>HLOOKUP(S$1,program!$E210:$J211,2,FALSE)</f>
        <v>Mesleki İngilizce I</v>
      </c>
      <c r="T210" s="6" t="str">
        <f>HLOOKUP(T$1,program!$E210:$J211,2,FALSE)</f>
        <v>Mesleki İngilizce I</v>
      </c>
      <c r="U210" s="6" t="str">
        <f>HLOOKUP(U$1,program!$E210:$J211,2,FALSE)</f>
        <v>Mesleki İngilizce I</v>
      </c>
      <c r="V210" s="6" t="str">
        <f>HLOOKUP(V$1,program!$E210:$J211,2,FALSE)</f>
        <v>Mesleki İngilizce I</v>
      </c>
      <c r="W210" s="6" t="str">
        <f>HLOOKUP(W$1,program!$E210:$J211,2,FALSE)</f>
        <v>Mesleki İngilizce I</v>
      </c>
    </row>
    <row r="211" spans="1:23" s="34" customFormat="1" ht="15.75" thickBot="1" x14ac:dyDescent="0.25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#REF!</v>
      </c>
      <c r="M214" s="6" t="e">
        <f>HLOOKUP(M$1,program!$E214:$J215,2,FALSE)</f>
        <v>#REF!</v>
      </c>
      <c r="N214" s="6" t="e">
        <f>HLOOKUP(N$1,program!$E214:$J215,2,FALSE)</f>
        <v>#REF!</v>
      </c>
      <c r="O214" s="6" t="e">
        <f>HLOOKUP(O$1,program!$E214:$J215,2,FALSE)</f>
        <v>#REF!</v>
      </c>
      <c r="P214" s="6" t="e">
        <f>HLOOKUP(P$1,program!$E214:$J215,2,FALSE)</f>
        <v>#REF!</v>
      </c>
      <c r="Q214" s="6" t="e">
        <f>HLOOKUP(Q$1,program!$E214:$J215,2,FALSE)</f>
        <v>#REF!</v>
      </c>
      <c r="R214" s="6" t="e">
        <f>HLOOKUP(R$1,program!$E214:$J215,2,FALSE)</f>
        <v>#REF!</v>
      </c>
      <c r="S214" s="6" t="e">
        <f>HLOOKUP(S$1,program!$E214:$J215,2,FALSE)</f>
        <v>#REF!</v>
      </c>
      <c r="T214" s="6" t="e">
        <f>HLOOKUP(T$1,program!$E214:$J215,2,FALSE)</f>
        <v>#REF!</v>
      </c>
      <c r="U214" s="6" t="e">
        <f>HLOOKUP(U$1,program!$E214:$J215,2,FALSE)</f>
        <v>#REF!</v>
      </c>
      <c r="V214" s="6" t="e">
        <f>HLOOKUP(V$1,program!$E214:$J215,2,FALSE)</f>
        <v>#REF!</v>
      </c>
      <c r="W214" s="6" t="e">
        <f>HLOOKUP(W$1,program!$E214:$J215,2,FALSE)</f>
        <v>#REF!</v>
      </c>
    </row>
    <row r="215" spans="1:23" s="34" customFormat="1" ht="15.75" thickBot="1" x14ac:dyDescent="0.25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str">
        <f>HLOOKUP(L$1,program!$E226:$J227,2,FALSE)</f>
        <v>San. Tar. Metin Oku.</v>
      </c>
      <c r="M226" s="6" t="str">
        <f>HLOOKUP(M$1,program!$E226:$J227,2,FALSE)</f>
        <v>San. Tar. Metin Oku.</v>
      </c>
      <c r="N226" s="6" t="str">
        <f>HLOOKUP(N$1,program!$E226:$J227,2,FALSE)</f>
        <v>San. Tar. Metin Oku.</v>
      </c>
      <c r="O226" s="6" t="str">
        <f>HLOOKUP(O$1,program!$E226:$J227,2,FALSE)</f>
        <v>San. Tar. Metin Oku.</v>
      </c>
      <c r="P226" s="6" t="str">
        <f>HLOOKUP(P$1,program!$E226:$J227,2,FALSE)</f>
        <v>San. Tar. Metin Oku.</v>
      </c>
      <c r="Q226" s="6" t="str">
        <f>HLOOKUP(Q$1,program!$E226:$J227,2,FALSE)</f>
        <v>San. Tar. Metin Oku.</v>
      </c>
      <c r="R226" s="6" t="str">
        <f>HLOOKUP(R$1,program!$E226:$J227,2,FALSE)</f>
        <v>San. Tar. Metin Oku.</v>
      </c>
      <c r="S226" s="6" t="str">
        <f>HLOOKUP(S$1,program!$E226:$J227,2,FALSE)</f>
        <v>San. Tar. Metin Oku.</v>
      </c>
      <c r="T226" s="6" t="str">
        <f>HLOOKUP(T$1,program!$E226:$J227,2,FALSE)</f>
        <v>San. Tar. Metin Oku.</v>
      </c>
      <c r="U226" s="6" t="str">
        <f>HLOOKUP(U$1,program!$E226:$J227,2,FALSE)</f>
        <v>San. Tar. Metin Oku.</v>
      </c>
      <c r="V226" s="6" t="str">
        <f>HLOOKUP(V$1,program!$E226:$J227,2,FALSE)</f>
        <v>San. Tar. Metin Oku.</v>
      </c>
      <c r="W226" s="6" t="str">
        <f>HLOOKUP(W$1,program!$E226:$J227,2,FALSE)</f>
        <v>San. Tar. Metin Oku.</v>
      </c>
    </row>
    <row r="227" spans="1:23" s="34" customFormat="1" ht="15.75" thickBot="1" x14ac:dyDescent="0.25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Orta Çağ İslam Sanatı I</v>
      </c>
      <c r="M228" s="6" t="str">
        <f>HLOOKUP(M$1,program!$E228:$J229,2,FALSE)</f>
        <v>Orta Çağ İslam Sanatı I</v>
      </c>
      <c r="N228" s="6" t="str">
        <f>HLOOKUP(N$1,program!$E228:$J229,2,FALSE)</f>
        <v>Orta Çağ İslam Sanatı I</v>
      </c>
      <c r="O228" s="6" t="str">
        <f>HLOOKUP(O$1,program!$E228:$J229,2,FALSE)</f>
        <v>Orta Çağ İslam Sanatı I</v>
      </c>
      <c r="P228" s="6" t="str">
        <f>HLOOKUP(P$1,program!$E228:$J229,2,FALSE)</f>
        <v>Orta Çağ İslam Sanatı I</v>
      </c>
      <c r="Q228" s="6" t="str">
        <f>HLOOKUP(Q$1,program!$E228:$J229,2,FALSE)</f>
        <v>Orta Çağ İslam Sanatı I</v>
      </c>
      <c r="R228" s="6" t="str">
        <f>HLOOKUP(R$1,program!$E228:$J229,2,FALSE)</f>
        <v>Orta Çağ İslam Sanatı I</v>
      </c>
      <c r="S228" s="6" t="str">
        <f>HLOOKUP(S$1,program!$E228:$J229,2,FALSE)</f>
        <v>Orta Çağ İslam Sanatı I</v>
      </c>
      <c r="T228" s="6" t="str">
        <f>HLOOKUP(T$1,program!$E228:$J229,2,FALSE)</f>
        <v>Orta Çağ İslam Sanatı I</v>
      </c>
      <c r="U228" s="6" t="str">
        <f>HLOOKUP(U$1,program!$E228:$J229,2,FALSE)</f>
        <v>Orta Çağ İslam Sanatı I</v>
      </c>
      <c r="V228" s="6" t="str">
        <f>HLOOKUP(V$1,program!$E228:$J229,2,FALSE)</f>
        <v>Orta Çağ İslam Sanatı I</v>
      </c>
      <c r="W228" s="6" t="str">
        <f>HLOOKUP(W$1,program!$E228:$J229,2,FALSE)</f>
        <v>Orta Çağ İslam Sanatı I</v>
      </c>
    </row>
    <row r="229" spans="1:23" s="34" customFormat="1" ht="15.75" thickBot="1" x14ac:dyDescent="0.25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Türk S. Modernizm ve Etkileşimler</v>
      </c>
      <c r="M232" s="6" t="str">
        <f>HLOOKUP(M$1,program!$E232:$J233,2,FALSE)</f>
        <v>Türk S. Modernizm ve Etkileşimler</v>
      </c>
      <c r="N232" s="6" t="str">
        <f>HLOOKUP(N$1,program!$E232:$J233,2,FALSE)</f>
        <v>Türk S. Modernizm ve Etkileşimler</v>
      </c>
      <c r="O232" s="6" t="str">
        <f>HLOOKUP(O$1,program!$E232:$J233,2,FALSE)</f>
        <v>Türk S. Modernizm ve Etkileşimler</v>
      </c>
      <c r="P232" s="6" t="str">
        <f>HLOOKUP(P$1,program!$E232:$J233,2,FALSE)</f>
        <v>Türk S. Modernizm ve Etkileşimler</v>
      </c>
      <c r="Q232" s="6" t="str">
        <f>HLOOKUP(Q$1,program!$E232:$J233,2,FALSE)</f>
        <v>Türk S. Modernizm ve Etkileşimler</v>
      </c>
      <c r="R232" s="6" t="str">
        <f>HLOOKUP(R$1,program!$E232:$J233,2,FALSE)</f>
        <v>Türk S. Modernizm ve Etkileşimler</v>
      </c>
      <c r="S232" s="6" t="str">
        <f>HLOOKUP(S$1,program!$E232:$J233,2,FALSE)</f>
        <v>Türk S. Modernizm ve Etkileşimler</v>
      </c>
      <c r="T232" s="6" t="str">
        <f>HLOOKUP(T$1,program!$E232:$J233,2,FALSE)</f>
        <v>Türk S. Modernizm ve Etkileşimler</v>
      </c>
      <c r="U232" s="6" t="str">
        <f>HLOOKUP(U$1,program!$E232:$J233,2,FALSE)</f>
        <v>Türk S. Modernizm ve Etkileşimler</v>
      </c>
      <c r="V232" s="6" t="str">
        <f>HLOOKUP(V$1,program!$E232:$J233,2,FALSE)</f>
        <v>Türk S. Modernizm ve Etkileşimler</v>
      </c>
      <c r="W232" s="6" t="str">
        <f>HLOOKUP(W$1,program!$E232:$J233,2,FALSE)</f>
        <v>Türk S. Modernizm ve Etkileşimler</v>
      </c>
    </row>
    <row r="233" spans="1:23" s="34" customFormat="1" ht="15.75" thickBot="1" x14ac:dyDescent="0.25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>Avrupa Sanatı I</v>
      </c>
      <c r="M250" s="6" t="str">
        <f>HLOOKUP(M$1,program!$E250:$J251,2,FALSE)</f>
        <v>Avrupa Sanatı I</v>
      </c>
      <c r="N250" s="6" t="str">
        <f>HLOOKUP(N$1,program!$E250:$J251,2,FALSE)</f>
        <v>Avrupa Sanatı I</v>
      </c>
      <c r="O250" s="6" t="str">
        <f>HLOOKUP(O$1,program!$E250:$J251,2,FALSE)</f>
        <v>Avrupa Sanatı I</v>
      </c>
      <c r="P250" s="6" t="str">
        <f>HLOOKUP(P$1,program!$E250:$J251,2,FALSE)</f>
        <v>Avrupa Sanatı I</v>
      </c>
      <c r="Q250" s="6" t="str">
        <f>HLOOKUP(Q$1,program!$E250:$J251,2,FALSE)</f>
        <v>Avrupa Sanatı I</v>
      </c>
      <c r="R250" s="6" t="str">
        <f>HLOOKUP(R$1,program!$E250:$J251,2,FALSE)</f>
        <v>Avrupa Sanatı I</v>
      </c>
      <c r="S250" s="6" t="str">
        <f>HLOOKUP(S$1,program!$E250:$J251,2,FALSE)</f>
        <v>Avrupa Sanatı I</v>
      </c>
      <c r="T250" s="6" t="str">
        <f>HLOOKUP(T$1,program!$E250:$J251,2,FALSE)</f>
        <v>Avrupa Sanatı I</v>
      </c>
      <c r="U250" s="6" t="str">
        <f>HLOOKUP(U$1,program!$E250:$J251,2,FALSE)</f>
        <v>Avrupa Sanatı I</v>
      </c>
      <c r="V250" s="6" t="str">
        <f>HLOOKUP(V$1,program!$E250:$J251,2,FALSE)</f>
        <v>Avrupa Sanatı I</v>
      </c>
      <c r="W250" s="6" t="str">
        <f>HLOOKUP(W$1,program!$E250:$J251,2,FALSE)</f>
        <v>Avrupa Sanatı I</v>
      </c>
    </row>
    <row r="251" spans="1:23" s="34" customFormat="1" ht="15.75" thickBot="1" x14ac:dyDescent="0.25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str">
        <f>HLOOKUP(L$1,program!$E254:$J255,2,FALSE)</f>
        <v>Geleneksel Türk El. San.</v>
      </c>
      <c r="M254" s="6" t="str">
        <f>HLOOKUP(M$1,program!$E254:$J255,2,FALSE)</f>
        <v>Geleneksel Türk El. San.</v>
      </c>
      <c r="N254" s="6" t="str">
        <f>HLOOKUP(N$1,program!$E254:$J255,2,FALSE)</f>
        <v>Geleneksel Türk El. San.</v>
      </c>
      <c r="O254" s="6" t="str">
        <f>HLOOKUP(O$1,program!$E254:$J255,2,FALSE)</f>
        <v>Geleneksel Türk El. San.</v>
      </c>
      <c r="P254" s="6" t="str">
        <f>HLOOKUP(P$1,program!$E254:$J255,2,FALSE)</f>
        <v>Geleneksel Türk El. San.</v>
      </c>
      <c r="Q254" s="6" t="str">
        <f>HLOOKUP(Q$1,program!$E254:$J255,2,FALSE)</f>
        <v>Geleneksel Türk El. San.</v>
      </c>
      <c r="R254" s="6" t="str">
        <f>HLOOKUP(R$1,program!$E254:$J255,2,FALSE)</f>
        <v>Geleneksel Türk El. San.</v>
      </c>
      <c r="S254" s="6" t="str">
        <f>HLOOKUP(S$1,program!$E254:$J255,2,FALSE)</f>
        <v>Geleneksel Türk El. San.</v>
      </c>
      <c r="T254" s="6" t="str">
        <f>HLOOKUP(T$1,program!$E254:$J255,2,FALSE)</f>
        <v>Geleneksel Türk El. San.</v>
      </c>
      <c r="U254" s="6" t="str">
        <f>HLOOKUP(U$1,program!$E254:$J255,2,FALSE)</f>
        <v>Geleneksel Türk El. San.</v>
      </c>
      <c r="V254" s="6" t="str">
        <f>HLOOKUP(V$1,program!$E254:$J255,2,FALSE)</f>
        <v>Geleneksel Türk El. San.</v>
      </c>
      <c r="W254" s="6" t="str">
        <f>HLOOKUP(W$1,program!$E254:$J255,2,FALSE)</f>
        <v>Geleneksel Türk El. San.</v>
      </c>
    </row>
    <row r="255" spans="1:23" s="34" customFormat="1" ht="15.75" thickBot="1" x14ac:dyDescent="0.25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str">
        <f>HLOOKUP(L$1,program!$E258:$J259,2,FALSE)</f>
        <v xml:space="preserve">Sosyal Seçmeli Ders </v>
      </c>
      <c r="M258" s="6" t="str">
        <f>HLOOKUP(M$1,program!$E258:$J259,2,FALSE)</f>
        <v xml:space="preserve">Sosyal Seçmeli Ders </v>
      </c>
      <c r="N258" s="6" t="str">
        <f>HLOOKUP(N$1,program!$E258:$J259,2,FALSE)</f>
        <v xml:space="preserve">Sosyal Seçmeli Ders </v>
      </c>
      <c r="O258" s="6" t="str">
        <f>HLOOKUP(O$1,program!$E258:$J259,2,FALSE)</f>
        <v xml:space="preserve">Sosyal Seçmeli Ders </v>
      </c>
      <c r="P258" s="6" t="str">
        <f>HLOOKUP(P$1,program!$E258:$J259,2,FALSE)</f>
        <v xml:space="preserve">Sosyal Seçmeli Ders </v>
      </c>
      <c r="Q258" s="6" t="str">
        <f>HLOOKUP(Q$1,program!$E258:$J259,2,FALSE)</f>
        <v xml:space="preserve">Sosyal Seçmeli Ders </v>
      </c>
      <c r="R258" s="6" t="str">
        <f>HLOOKUP(R$1,program!$E258:$J259,2,FALSE)</f>
        <v xml:space="preserve">Sosyal Seçmeli Ders </v>
      </c>
      <c r="S258" s="6" t="str">
        <f>HLOOKUP(S$1,program!$E258:$J259,2,FALSE)</f>
        <v xml:space="preserve">Sosyal Seçmeli Ders </v>
      </c>
      <c r="T258" s="6" t="str">
        <f>HLOOKUP(T$1,program!$E258:$J259,2,FALSE)</f>
        <v xml:space="preserve">Sosyal Seçmeli Ders </v>
      </c>
      <c r="U258" s="6" t="str">
        <f>HLOOKUP(U$1,program!$E258:$J259,2,FALSE)</f>
        <v xml:space="preserve">Sosyal Seçmeli Ders </v>
      </c>
      <c r="V258" s="6" t="str">
        <f>HLOOKUP(V$1,program!$E258:$J259,2,FALSE)</f>
        <v xml:space="preserve">Sosyal Seçmeli Ders </v>
      </c>
      <c r="W258" s="6" t="str">
        <f>HLOOKUP(W$1,program!$E258:$J259,2,FALSE)</f>
        <v xml:space="preserve">Sosyal Seçmeli Ders </v>
      </c>
    </row>
    <row r="259" spans="1:23" s="34" customFormat="1" ht="15.75" thickBot="1" x14ac:dyDescent="0.25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abSelected="1" zoomScale="85" zoomScaleNormal="85" workbookViewId="0">
      <selection activeCell="T90" sqref="T90"/>
    </sheetView>
  </sheetViews>
  <sheetFormatPr defaultColWidth="17.28515625" defaultRowHeight="15" customHeight="1" x14ac:dyDescent="0.2"/>
  <cols>
    <col min="1" max="1" width="23.5703125" style="137" bestFit="1" customWidth="1"/>
    <col min="2" max="2" width="1.85546875" style="137" customWidth="1"/>
    <col min="3" max="3" width="6.7109375" style="137" bestFit="1" customWidth="1"/>
    <col min="4" max="4" width="25.7109375" style="25" customWidth="1"/>
    <col min="5" max="8" width="6.5703125" style="25" bestFit="1" customWidth="1"/>
    <col min="9" max="9" width="8.710937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06" t="s">
        <v>112</v>
      </c>
      <c r="B1" s="208" t="s">
        <v>129</v>
      </c>
      <c r="C1" s="209"/>
      <c r="D1" s="203" t="s">
        <v>130</v>
      </c>
      <c r="E1" s="204"/>
      <c r="F1" s="204"/>
      <c r="G1" s="204"/>
      <c r="H1" s="204"/>
      <c r="I1" s="205"/>
      <c r="J1" s="203" t="s">
        <v>130</v>
      </c>
      <c r="K1" s="204"/>
      <c r="L1" s="204"/>
      <c r="M1" s="204" t="s">
        <v>130</v>
      </c>
      <c r="N1" s="204"/>
      <c r="O1" s="205"/>
    </row>
    <row r="2" spans="1:15" ht="13.5" customHeight="1" thickBot="1" x14ac:dyDescent="0.25">
      <c r="A2" s="207"/>
      <c r="B2" s="210"/>
      <c r="C2" s="211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199">
        <v>44212</v>
      </c>
      <c r="B3" s="92">
        <v>1</v>
      </c>
      <c r="C3" s="93">
        <v>0.375</v>
      </c>
      <c r="D3" s="94" t="s">
        <v>135</v>
      </c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00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01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01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01"/>
      <c r="B7" s="100">
        <v>2</v>
      </c>
      <c r="C7" s="101">
        <v>0.45833333333333331</v>
      </c>
      <c r="D7" s="102" t="s">
        <v>135</v>
      </c>
      <c r="E7" s="105"/>
      <c r="F7" s="105"/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01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01"/>
      <c r="B9" s="100">
        <v>3</v>
      </c>
      <c r="C9" s="101">
        <v>0.54166666666666663</v>
      </c>
      <c r="D9" s="138" t="s">
        <v>135</v>
      </c>
      <c r="E9" s="176"/>
      <c r="F9" s="176"/>
      <c r="G9" s="176"/>
      <c r="H9" s="176"/>
      <c r="I9" s="177"/>
      <c r="J9" s="138"/>
      <c r="K9" s="176"/>
      <c r="L9" s="177"/>
      <c r="M9" s="138"/>
      <c r="N9" s="176"/>
      <c r="O9" s="177"/>
    </row>
    <row r="10" spans="1:15" s="34" customFormat="1" ht="13.5" hidden="1" customHeight="1" x14ac:dyDescent="0.2">
      <c r="A10" s="201"/>
      <c r="B10" s="100"/>
      <c r="C10" s="106"/>
      <c r="D10" s="138"/>
      <c r="E10" s="178"/>
      <c r="F10" s="178"/>
      <c r="G10" s="178"/>
      <c r="H10" s="178"/>
      <c r="I10" s="177"/>
      <c r="J10" s="138"/>
      <c r="K10" s="178"/>
      <c r="L10" s="177"/>
      <c r="M10" s="138"/>
      <c r="N10" s="178"/>
      <c r="O10" s="177"/>
    </row>
    <row r="11" spans="1:15" s="26" customFormat="1" ht="13.5" hidden="1" customHeight="1" x14ac:dyDescent="0.2">
      <c r="A11" s="201"/>
      <c r="B11" s="108">
        <v>5</v>
      </c>
      <c r="C11" s="109">
        <v>0.58333333333333337</v>
      </c>
      <c r="D11" s="179"/>
      <c r="E11" s="180"/>
      <c r="F11" s="180"/>
      <c r="G11" s="180"/>
      <c r="H11" s="180"/>
      <c r="I11" s="181"/>
      <c r="J11" s="179"/>
      <c r="K11" s="180"/>
      <c r="L11" s="181"/>
      <c r="M11" s="179"/>
      <c r="N11" s="180"/>
      <c r="O11" s="181"/>
    </row>
    <row r="12" spans="1:15" s="26" customFormat="1" ht="13.5" hidden="1" customHeight="1" x14ac:dyDescent="0.2">
      <c r="A12" s="201"/>
      <c r="B12" s="108"/>
      <c r="C12" s="109"/>
      <c r="D12" s="179"/>
      <c r="E12" s="182"/>
      <c r="F12" s="182"/>
      <c r="G12" s="182"/>
      <c r="H12" s="182"/>
      <c r="I12" s="181"/>
      <c r="J12" s="179"/>
      <c r="K12" s="182"/>
      <c r="L12" s="181"/>
      <c r="M12" s="179"/>
      <c r="N12" s="182"/>
      <c r="O12" s="181"/>
    </row>
    <row r="13" spans="1:15" ht="13.5" customHeight="1" x14ac:dyDescent="0.2">
      <c r="A13" s="201"/>
      <c r="B13" s="100">
        <v>4</v>
      </c>
      <c r="C13" s="106">
        <v>0.625</v>
      </c>
      <c r="D13" s="102" t="s">
        <v>135</v>
      </c>
      <c r="E13" s="162"/>
      <c r="F13" s="168"/>
      <c r="G13" s="162"/>
      <c r="H13" s="162"/>
      <c r="I13" s="163"/>
      <c r="J13" s="183"/>
      <c r="K13" s="162"/>
      <c r="L13" s="163"/>
      <c r="M13" s="161"/>
      <c r="N13" s="164"/>
      <c r="O13" s="165"/>
    </row>
    <row r="14" spans="1:15" s="34" customFormat="1" ht="13.5" hidden="1" customHeight="1" x14ac:dyDescent="0.2">
      <c r="A14" s="201"/>
      <c r="B14" s="100"/>
      <c r="C14" s="106"/>
      <c r="D14" s="166"/>
      <c r="E14" s="158"/>
      <c r="F14" s="158"/>
      <c r="G14" s="158"/>
      <c r="H14" s="158"/>
      <c r="I14" s="165"/>
      <c r="J14" s="161"/>
      <c r="K14" s="156"/>
      <c r="L14" s="163"/>
      <c r="M14" s="161"/>
      <c r="N14" s="158"/>
      <c r="O14" s="165"/>
    </row>
    <row r="15" spans="1:15" ht="13.5" hidden="1" customHeight="1" x14ac:dyDescent="0.2">
      <c r="A15" s="201"/>
      <c r="B15" s="100">
        <v>7</v>
      </c>
      <c r="C15" s="106">
        <v>0.66666666666666663</v>
      </c>
      <c r="D15" s="172"/>
      <c r="E15" s="173"/>
      <c r="F15" s="173"/>
      <c r="G15" s="173"/>
      <c r="H15" s="173"/>
      <c r="I15" s="165"/>
      <c r="J15" s="161"/>
      <c r="K15" s="184"/>
      <c r="L15" s="163"/>
      <c r="M15" s="161"/>
      <c r="N15" s="173"/>
      <c r="O15" s="165"/>
    </row>
    <row r="16" spans="1:15" s="34" customFormat="1" ht="13.5" hidden="1" customHeight="1" x14ac:dyDescent="0.2">
      <c r="A16" s="201"/>
      <c r="B16" s="100"/>
      <c r="C16" s="106"/>
      <c r="D16" s="166"/>
      <c r="E16" s="158"/>
      <c r="F16" s="158"/>
      <c r="G16" s="158"/>
      <c r="H16" s="158"/>
      <c r="I16" s="165"/>
      <c r="J16" s="161"/>
      <c r="K16" s="156"/>
      <c r="L16" s="163"/>
      <c r="M16" s="161"/>
      <c r="N16" s="158"/>
      <c r="O16" s="165"/>
    </row>
    <row r="17" spans="1:15" ht="13.5" customHeight="1" x14ac:dyDescent="0.2">
      <c r="A17" s="201"/>
      <c r="B17" s="100">
        <v>5</v>
      </c>
      <c r="C17" s="106">
        <v>0.66666666666666663</v>
      </c>
      <c r="D17" s="102" t="s">
        <v>135</v>
      </c>
      <c r="E17" s="168"/>
      <c r="F17" s="168"/>
      <c r="G17" s="168"/>
      <c r="H17" s="168"/>
      <c r="I17" s="165"/>
      <c r="J17" s="161"/>
      <c r="K17" s="167"/>
      <c r="L17" s="163"/>
      <c r="M17" s="161"/>
      <c r="N17" s="168"/>
      <c r="O17" s="165"/>
    </row>
    <row r="18" spans="1:15" s="34" customFormat="1" ht="13.5" hidden="1" customHeight="1" x14ac:dyDescent="0.2">
      <c r="A18" s="201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01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01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01"/>
      <c r="B21" s="116">
        <v>6</v>
      </c>
      <c r="C21" s="117">
        <v>0.70833333333333337</v>
      </c>
      <c r="D21" s="118" t="s">
        <v>135</v>
      </c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01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02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199">
        <f>A3+1</f>
        <v>44213</v>
      </c>
      <c r="B25" s="92">
        <v>1</v>
      </c>
      <c r="C25" s="93">
        <v>0.375</v>
      </c>
      <c r="D25" s="130" t="s">
        <v>135</v>
      </c>
      <c r="E25" s="131"/>
      <c r="F25" s="131"/>
      <c r="G25" s="131"/>
      <c r="H25" s="131"/>
      <c r="I25" s="132"/>
      <c r="J25" s="130"/>
      <c r="K25" s="131"/>
      <c r="L25" s="132"/>
      <c r="M25" s="130"/>
      <c r="N25" s="131"/>
      <c r="O25" s="132"/>
    </row>
    <row r="26" spans="1:15" s="34" customFormat="1" ht="13.5" hidden="1" customHeight="1" x14ac:dyDescent="0.2">
      <c r="A26" s="200"/>
      <c r="B26" s="92"/>
      <c r="C26" s="93"/>
      <c r="D26" s="133"/>
      <c r="E26" s="113"/>
      <c r="F26" s="113"/>
      <c r="G26" s="113"/>
      <c r="H26" s="113"/>
      <c r="I26" s="134"/>
      <c r="J26" s="133"/>
      <c r="K26" s="113"/>
      <c r="L26" s="134"/>
      <c r="M26" s="133"/>
      <c r="N26" s="113"/>
      <c r="O26" s="134"/>
    </row>
    <row r="27" spans="1:15" s="34" customFormat="1" ht="13.5" hidden="1" customHeight="1" x14ac:dyDescent="0.2">
      <c r="A27" s="201"/>
      <c r="B27" s="100">
        <v>2</v>
      </c>
      <c r="C27" s="101">
        <v>0.41666666666666669</v>
      </c>
      <c r="D27" s="110"/>
      <c r="E27" s="128"/>
      <c r="F27" s="128"/>
      <c r="G27" s="128"/>
      <c r="H27" s="128"/>
      <c r="I27" s="112"/>
      <c r="J27" s="110"/>
      <c r="K27" s="128"/>
      <c r="L27" s="112"/>
      <c r="M27" s="110"/>
      <c r="N27" s="128"/>
      <c r="O27" s="112"/>
    </row>
    <row r="28" spans="1:15" s="34" customFormat="1" ht="13.5" hidden="1" customHeight="1" x14ac:dyDescent="0.2">
      <c r="A28" s="201"/>
      <c r="B28" s="100"/>
      <c r="C28" s="101"/>
      <c r="D28" s="110"/>
      <c r="E28" s="128"/>
      <c r="F28" s="128"/>
      <c r="G28" s="128"/>
      <c r="H28" s="128"/>
      <c r="I28" s="112"/>
      <c r="J28" s="110"/>
      <c r="K28" s="128"/>
      <c r="L28" s="112"/>
      <c r="M28" s="110"/>
      <c r="N28" s="128"/>
      <c r="O28" s="112"/>
    </row>
    <row r="29" spans="1:15" s="34" customFormat="1" ht="13.5" customHeight="1" x14ac:dyDescent="0.2">
      <c r="A29" s="201"/>
      <c r="B29" s="100">
        <v>2</v>
      </c>
      <c r="C29" s="101">
        <v>0.45833333333333331</v>
      </c>
      <c r="D29" s="110" t="s">
        <v>135</v>
      </c>
      <c r="E29" s="135"/>
      <c r="F29" s="135"/>
      <c r="G29" s="135"/>
      <c r="H29" s="135"/>
      <c r="I29" s="112"/>
      <c r="J29" s="110"/>
      <c r="K29" s="135"/>
      <c r="L29" s="112"/>
      <c r="M29" s="110"/>
      <c r="N29" s="135"/>
      <c r="O29" s="112"/>
    </row>
    <row r="30" spans="1:15" s="34" customFormat="1" ht="13.5" hidden="1" customHeight="1" x14ac:dyDescent="0.2">
      <c r="A30" s="201"/>
      <c r="B30" s="100"/>
      <c r="C30" s="101"/>
      <c r="D30" s="110"/>
      <c r="E30" s="135"/>
      <c r="F30" s="135"/>
      <c r="G30" s="135"/>
      <c r="H30" s="135"/>
      <c r="I30" s="112"/>
      <c r="J30" s="110"/>
      <c r="K30" s="135"/>
      <c r="L30" s="112"/>
      <c r="M30" s="110"/>
      <c r="N30" s="135"/>
      <c r="O30" s="112"/>
    </row>
    <row r="31" spans="1:15" s="34" customFormat="1" ht="13.5" customHeight="1" x14ac:dyDescent="0.2">
      <c r="A31" s="201"/>
      <c r="B31" s="100">
        <v>3</v>
      </c>
      <c r="C31" s="101">
        <v>0.54166666666666663</v>
      </c>
      <c r="D31" s="110" t="s">
        <v>135</v>
      </c>
      <c r="E31" s="135"/>
      <c r="F31" s="135"/>
      <c r="G31" s="135"/>
      <c r="H31" s="135"/>
      <c r="I31" s="112"/>
      <c r="J31" s="110"/>
      <c r="K31" s="135"/>
      <c r="L31" s="112"/>
      <c r="M31" s="110"/>
      <c r="N31" s="135"/>
      <c r="O31" s="112"/>
    </row>
    <row r="32" spans="1:15" s="34" customFormat="1" ht="13.5" hidden="1" customHeight="1" x14ac:dyDescent="0.2">
      <c r="A32" s="201"/>
      <c r="B32" s="100"/>
      <c r="C32" s="106"/>
      <c r="D32" s="110"/>
      <c r="E32" s="136"/>
      <c r="F32" s="136"/>
      <c r="G32" s="136"/>
      <c r="H32" s="136"/>
      <c r="I32" s="112"/>
      <c r="J32" s="110"/>
      <c r="K32" s="136"/>
      <c r="L32" s="112"/>
      <c r="M32" s="110"/>
      <c r="N32" s="136"/>
      <c r="O32" s="112"/>
    </row>
    <row r="33" spans="1:15" s="26" customFormat="1" ht="13.5" hidden="1" customHeight="1" x14ac:dyDescent="0.2">
      <c r="A33" s="201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01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01"/>
      <c r="B35" s="100">
        <v>4</v>
      </c>
      <c r="C35" s="106">
        <v>0.625</v>
      </c>
      <c r="D35" s="186" t="s">
        <v>135</v>
      </c>
      <c r="E35" s="128"/>
      <c r="F35" s="128"/>
      <c r="G35" s="128"/>
      <c r="H35" s="128"/>
      <c r="I35" s="112"/>
      <c r="J35" s="110"/>
      <c r="K35" s="128"/>
      <c r="L35" s="112"/>
      <c r="M35" s="110"/>
      <c r="N35" s="128"/>
      <c r="O35" s="112"/>
    </row>
    <row r="36" spans="1:15" s="34" customFormat="1" ht="13.5" hidden="1" customHeight="1" x14ac:dyDescent="0.2">
      <c r="A36" s="201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01"/>
      <c r="B37" s="100">
        <v>7</v>
      </c>
      <c r="C37" s="106">
        <v>0.66666666666666663</v>
      </c>
      <c r="D37" s="129"/>
      <c r="E37" s="142"/>
      <c r="F37" s="142"/>
      <c r="G37" s="142"/>
      <c r="H37" s="142"/>
      <c r="I37" s="112"/>
      <c r="J37" s="110"/>
      <c r="K37" s="142"/>
      <c r="L37" s="112"/>
      <c r="M37" s="110"/>
      <c r="N37" s="142"/>
      <c r="O37" s="112"/>
    </row>
    <row r="38" spans="1:15" s="34" customFormat="1" ht="13.5" hidden="1" customHeight="1" x14ac:dyDescent="0.2">
      <c r="A38" s="201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01"/>
      <c r="B39" s="100">
        <v>5</v>
      </c>
      <c r="C39" s="106">
        <v>0.70833333333333337</v>
      </c>
      <c r="D39" s="186" t="s">
        <v>135</v>
      </c>
      <c r="E39" s="135"/>
      <c r="F39" s="135"/>
      <c r="G39" s="135"/>
      <c r="H39" s="135"/>
      <c r="I39" s="112"/>
      <c r="J39" s="110"/>
      <c r="K39" s="135"/>
      <c r="L39" s="112"/>
      <c r="M39" s="110"/>
      <c r="N39" s="135"/>
      <c r="O39" s="112"/>
    </row>
    <row r="40" spans="1:15" s="34" customFormat="1" ht="13.5" hidden="1" customHeight="1" x14ac:dyDescent="0.2">
      <c r="A40" s="201"/>
      <c r="B40" s="116"/>
      <c r="C40" s="117"/>
      <c r="D40" s="146"/>
      <c r="E40" s="136"/>
      <c r="F40" s="136"/>
      <c r="G40" s="136"/>
      <c r="H40" s="136"/>
      <c r="I40" s="147"/>
      <c r="J40" s="146"/>
      <c r="K40" s="136"/>
      <c r="L40" s="147"/>
      <c r="M40" s="146"/>
      <c r="N40" s="136"/>
      <c r="O40" s="147"/>
    </row>
    <row r="41" spans="1:15" s="34" customFormat="1" ht="13.5" hidden="1" customHeight="1" x14ac:dyDescent="0.2">
      <c r="A41" s="201"/>
      <c r="B41" s="116">
        <v>9</v>
      </c>
      <c r="C41" s="117">
        <v>0.75</v>
      </c>
      <c r="D41" s="146"/>
      <c r="E41" s="136"/>
      <c r="F41" s="136"/>
      <c r="G41" s="136"/>
      <c r="H41" s="136"/>
      <c r="I41" s="147"/>
      <c r="J41" s="146"/>
      <c r="K41" s="136"/>
      <c r="L41" s="147"/>
      <c r="M41" s="146"/>
      <c r="N41" s="136"/>
      <c r="O41" s="147"/>
    </row>
    <row r="42" spans="1:15" s="34" customFormat="1" ht="13.5" hidden="1" customHeight="1" x14ac:dyDescent="0.2">
      <c r="A42" s="201"/>
      <c r="B42" s="116"/>
      <c r="C42" s="117"/>
      <c r="D42" s="146"/>
      <c r="E42" s="136"/>
      <c r="F42" s="136"/>
      <c r="G42" s="136"/>
      <c r="H42" s="136"/>
      <c r="I42" s="147"/>
      <c r="J42" s="146"/>
      <c r="K42" s="136"/>
      <c r="L42" s="147"/>
      <c r="M42" s="146"/>
      <c r="N42" s="136"/>
      <c r="O42" s="147"/>
    </row>
    <row r="43" spans="1:15" s="34" customFormat="1" ht="13.5" customHeight="1" x14ac:dyDescent="0.2">
      <c r="A43" s="201"/>
      <c r="B43" s="116">
        <v>6</v>
      </c>
      <c r="C43" s="117">
        <v>0.79166666666666663</v>
      </c>
      <c r="D43" s="146" t="s">
        <v>135</v>
      </c>
      <c r="E43" s="136"/>
      <c r="F43" s="136"/>
      <c r="G43" s="136"/>
      <c r="H43" s="136"/>
      <c r="I43" s="147"/>
      <c r="J43" s="146"/>
      <c r="K43" s="136"/>
      <c r="L43" s="147"/>
      <c r="M43" s="146"/>
      <c r="N43" s="136"/>
      <c r="O43" s="147"/>
    </row>
    <row r="44" spans="1:15" s="34" customFormat="1" ht="13.5" hidden="1" customHeight="1" x14ac:dyDescent="0.2">
      <c r="A44" s="201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02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199">
        <f>A25+1</f>
        <v>44214</v>
      </c>
      <c r="B47" s="92">
        <v>1</v>
      </c>
      <c r="C47" s="93">
        <v>0.375</v>
      </c>
      <c r="D47" s="94"/>
      <c r="E47" s="95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00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01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01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01"/>
      <c r="B51" s="100">
        <v>2</v>
      </c>
      <c r="C51" s="101">
        <v>0.45833333333333331</v>
      </c>
      <c r="D51" s="102"/>
      <c r="E51" s="105"/>
      <c r="F51" s="105"/>
      <c r="G51" s="105"/>
      <c r="H51" s="105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01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01"/>
      <c r="B53" s="100">
        <v>3</v>
      </c>
      <c r="C53" s="101">
        <v>0.54166666666666663</v>
      </c>
      <c r="D53" s="188" t="s">
        <v>144</v>
      </c>
      <c r="E53" s="105"/>
      <c r="F53" s="105"/>
      <c r="G53" s="105"/>
      <c r="H53" s="105"/>
      <c r="I53" s="104" t="s">
        <v>171</v>
      </c>
      <c r="J53" s="138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01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01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01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01"/>
      <c r="B57" s="100">
        <v>4</v>
      </c>
      <c r="C57" s="106">
        <v>0.625</v>
      </c>
      <c r="D57" s="188" t="s">
        <v>139</v>
      </c>
      <c r="E57" s="103"/>
      <c r="F57" s="103"/>
      <c r="G57" s="103"/>
      <c r="H57" s="103"/>
      <c r="I57" s="104" t="s">
        <v>172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01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01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01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01"/>
      <c r="B61" s="100">
        <v>5</v>
      </c>
      <c r="C61" s="106">
        <v>0.70833333333333337</v>
      </c>
      <c r="D61" s="189" t="s">
        <v>165</v>
      </c>
      <c r="E61" s="105"/>
      <c r="F61" s="105"/>
      <c r="G61" s="105"/>
      <c r="H61" s="105"/>
      <c r="I61" s="104" t="s">
        <v>170</v>
      </c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01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01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01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01"/>
      <c r="B65" s="116">
        <v>6</v>
      </c>
      <c r="C65" s="117">
        <v>0.79166666666666663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01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02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199">
        <f>A47+1</f>
        <v>44215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00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01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01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01"/>
      <c r="B73" s="100">
        <v>2</v>
      </c>
      <c r="C73" s="101">
        <v>0.45833333333333331</v>
      </c>
      <c r="D73" s="102" t="s">
        <v>143</v>
      </c>
      <c r="E73" s="105"/>
      <c r="F73" s="105"/>
      <c r="G73" s="105"/>
      <c r="H73" s="105"/>
      <c r="I73" s="104" t="s">
        <v>171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01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01"/>
      <c r="B75" s="100">
        <v>3</v>
      </c>
      <c r="C75" s="101">
        <v>0.54166666666666663</v>
      </c>
      <c r="D75" s="102" t="s">
        <v>138</v>
      </c>
      <c r="E75" s="105"/>
      <c r="F75" s="105"/>
      <c r="G75" s="105"/>
      <c r="H75" s="105"/>
      <c r="I75" s="104" t="s">
        <v>172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01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01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01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01"/>
      <c r="B79" s="100">
        <v>4</v>
      </c>
      <c r="C79" s="106">
        <v>0.625</v>
      </c>
      <c r="D79" s="188" t="s">
        <v>145</v>
      </c>
      <c r="E79" s="103"/>
      <c r="F79" s="103"/>
      <c r="G79" s="103"/>
      <c r="H79" s="103"/>
      <c r="I79" s="104" t="s">
        <v>178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01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01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01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01"/>
      <c r="B83" s="100">
        <v>5</v>
      </c>
      <c r="C83" s="106">
        <v>0.70833333333333337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01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01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01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01"/>
      <c r="B87" s="116">
        <v>6</v>
      </c>
      <c r="C87" s="117">
        <v>0.79166666666666663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01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02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199">
        <f>A69+1</f>
        <v>44216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00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01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01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01"/>
      <c r="B95" s="100">
        <v>2</v>
      </c>
      <c r="C95" s="101">
        <v>0.45833333333333331</v>
      </c>
      <c r="D95" s="102" t="s">
        <v>163</v>
      </c>
      <c r="E95" s="105"/>
      <c r="F95" s="105"/>
      <c r="G95" s="105"/>
      <c r="H95" s="105"/>
      <c r="I95" s="104" t="s">
        <v>170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01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01"/>
      <c r="B97" s="100">
        <v>3</v>
      </c>
      <c r="C97" s="101">
        <v>0.58333333333333337</v>
      </c>
      <c r="D97" s="102" t="s">
        <v>152</v>
      </c>
      <c r="E97" s="105"/>
      <c r="F97" s="105"/>
      <c r="G97" s="105"/>
      <c r="H97" s="105"/>
      <c r="I97" s="104" t="s">
        <v>168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01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01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01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01"/>
      <c r="B101" s="100">
        <v>4</v>
      </c>
      <c r="C101" s="106">
        <v>0.66666666666666663</v>
      </c>
      <c r="D101" s="188" t="s">
        <v>155</v>
      </c>
      <c r="E101" s="103"/>
      <c r="F101" s="103"/>
      <c r="G101" s="103"/>
      <c r="H101" s="103"/>
      <c r="I101" s="104" t="s">
        <v>175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01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01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01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01"/>
      <c r="B105" s="100">
        <v>5</v>
      </c>
      <c r="C105" s="106">
        <v>0.70833333333333337</v>
      </c>
      <c r="D105" s="114"/>
      <c r="E105" s="105"/>
      <c r="F105" s="105"/>
      <c r="G105" s="105"/>
      <c r="H105" s="105"/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01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01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01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01"/>
      <c r="B109" s="116">
        <v>6</v>
      </c>
      <c r="C109" s="117">
        <v>0.79166666666666663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01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02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199">
        <f>A91+1</f>
        <v>44217</v>
      </c>
      <c r="B113" s="92">
        <v>1</v>
      </c>
      <c r="C113" s="93">
        <v>0.375</v>
      </c>
      <c r="D113" s="149"/>
      <c r="E113" s="150"/>
      <c r="F113" s="150"/>
      <c r="G113" s="150"/>
      <c r="H113" s="150"/>
      <c r="I113" s="151"/>
      <c r="J113" s="149"/>
      <c r="K113" s="152"/>
      <c r="L113" s="153"/>
      <c r="M113" s="154"/>
      <c r="N113" s="152"/>
      <c r="O113" s="153"/>
    </row>
    <row r="114" spans="1:15" s="34" customFormat="1" ht="13.5" hidden="1" customHeight="1" x14ac:dyDescent="0.2">
      <c r="A114" s="200"/>
      <c r="B114" s="92"/>
      <c r="C114" s="93"/>
      <c r="D114" s="155"/>
      <c r="E114" s="156"/>
      <c r="F114" s="156"/>
      <c r="G114" s="156"/>
      <c r="H114" s="156"/>
      <c r="I114" s="157"/>
      <c r="J114" s="155"/>
      <c r="K114" s="158"/>
      <c r="L114" s="159"/>
      <c r="M114" s="160"/>
      <c r="N114" s="158"/>
      <c r="O114" s="159"/>
    </row>
    <row r="115" spans="1:15" s="34" customFormat="1" ht="13.5" hidden="1" customHeight="1" x14ac:dyDescent="0.2">
      <c r="A115" s="201"/>
      <c r="B115" s="100">
        <v>2</v>
      </c>
      <c r="C115" s="101">
        <v>0.41666666666666669</v>
      </c>
      <c r="D115" s="161"/>
      <c r="E115" s="162"/>
      <c r="F115" s="162"/>
      <c r="G115" s="162"/>
      <c r="H115" s="162"/>
      <c r="I115" s="163"/>
      <c r="J115" s="161"/>
      <c r="K115" s="164"/>
      <c r="L115" s="165"/>
      <c r="M115" s="166"/>
      <c r="N115" s="164"/>
      <c r="O115" s="165"/>
    </row>
    <row r="116" spans="1:15" s="34" customFormat="1" ht="13.5" hidden="1" customHeight="1" x14ac:dyDescent="0.2">
      <c r="A116" s="201"/>
      <c r="B116" s="100"/>
      <c r="C116" s="101"/>
      <c r="D116" s="161"/>
      <c r="E116" s="162"/>
      <c r="F116" s="162"/>
      <c r="G116" s="162"/>
      <c r="H116" s="162"/>
      <c r="I116" s="163"/>
      <c r="J116" s="161"/>
      <c r="K116" s="164"/>
      <c r="L116" s="165"/>
      <c r="M116" s="166"/>
      <c r="N116" s="164"/>
      <c r="O116" s="165"/>
    </row>
    <row r="117" spans="1:15" s="34" customFormat="1" ht="13.5" customHeight="1" x14ac:dyDescent="0.2">
      <c r="A117" s="201"/>
      <c r="B117" s="100">
        <v>2</v>
      </c>
      <c r="C117" s="101">
        <v>0.45833333333333331</v>
      </c>
      <c r="D117" s="161" t="s">
        <v>161</v>
      </c>
      <c r="E117" s="167"/>
      <c r="F117" s="167"/>
      <c r="G117" s="167"/>
      <c r="H117" s="167"/>
      <c r="I117" s="163" t="s">
        <v>167</v>
      </c>
      <c r="J117" s="161"/>
      <c r="K117" s="168"/>
      <c r="L117" s="165"/>
      <c r="M117" s="166"/>
      <c r="N117" s="168"/>
      <c r="O117" s="165"/>
    </row>
    <row r="118" spans="1:15" s="34" customFormat="1" ht="13.5" hidden="1" customHeight="1" x14ac:dyDescent="0.2">
      <c r="A118" s="201"/>
      <c r="B118" s="100"/>
      <c r="C118" s="101"/>
      <c r="D118" s="161"/>
      <c r="E118" s="167"/>
      <c r="F118" s="167"/>
      <c r="G118" s="167"/>
      <c r="H118" s="167"/>
      <c r="I118" s="163"/>
      <c r="J118" s="161"/>
      <c r="K118" s="168"/>
      <c r="L118" s="165"/>
      <c r="M118" s="166"/>
      <c r="N118" s="168"/>
      <c r="O118" s="165"/>
    </row>
    <row r="119" spans="1:15" s="34" customFormat="1" ht="13.5" customHeight="1" x14ac:dyDescent="0.2">
      <c r="A119" s="201"/>
      <c r="B119" s="100">
        <v>3</v>
      </c>
      <c r="C119" s="101">
        <v>0.54166666666666663</v>
      </c>
      <c r="D119" s="161" t="s">
        <v>160</v>
      </c>
      <c r="E119" s="167"/>
      <c r="F119" s="167"/>
      <c r="G119" s="167"/>
      <c r="H119" s="167"/>
      <c r="I119" s="163" t="s">
        <v>168</v>
      </c>
      <c r="J119" s="161"/>
      <c r="K119" s="168"/>
      <c r="L119" s="165"/>
      <c r="M119" s="166"/>
      <c r="N119" s="168"/>
      <c r="O119" s="165"/>
    </row>
    <row r="120" spans="1:15" s="34" customFormat="1" ht="13.5" hidden="1" customHeight="1" x14ac:dyDescent="0.2">
      <c r="A120" s="201"/>
      <c r="B120" s="100"/>
      <c r="C120" s="106"/>
      <c r="D120" s="161"/>
      <c r="E120" s="169"/>
      <c r="F120" s="169"/>
      <c r="G120" s="169"/>
      <c r="H120" s="169"/>
      <c r="I120" s="163"/>
      <c r="J120" s="166"/>
      <c r="K120" s="170"/>
      <c r="L120" s="165"/>
      <c r="M120" s="166"/>
      <c r="N120" s="170"/>
      <c r="O120" s="165"/>
    </row>
    <row r="121" spans="1:15" s="26" customFormat="1" ht="13.5" hidden="1" customHeight="1" x14ac:dyDescent="0.2">
      <c r="A121" s="201"/>
      <c r="B121" s="108">
        <v>5</v>
      </c>
      <c r="C121" s="109">
        <v>0.58333333333333337</v>
      </c>
      <c r="D121" s="161"/>
      <c r="E121" s="171"/>
      <c r="F121" s="171"/>
      <c r="G121" s="171"/>
      <c r="H121" s="171"/>
      <c r="I121" s="163"/>
      <c r="J121" s="161"/>
      <c r="K121" s="171"/>
      <c r="L121" s="163"/>
      <c r="M121" s="161"/>
      <c r="N121" s="171"/>
      <c r="O121" s="163"/>
    </row>
    <row r="122" spans="1:15" s="26" customFormat="1" ht="13.5" hidden="1" customHeight="1" x14ac:dyDescent="0.2">
      <c r="A122" s="201"/>
      <c r="B122" s="108"/>
      <c r="C122" s="109"/>
      <c r="D122" s="161"/>
      <c r="E122" s="156"/>
      <c r="F122" s="156"/>
      <c r="G122" s="156"/>
      <c r="H122" s="156"/>
      <c r="I122" s="163"/>
      <c r="J122" s="161"/>
      <c r="K122" s="156"/>
      <c r="L122" s="163"/>
      <c r="M122" s="161"/>
      <c r="N122" s="156"/>
      <c r="O122" s="163"/>
    </row>
    <row r="123" spans="1:15" s="34" customFormat="1" ht="13.5" customHeight="1" x14ac:dyDescent="0.2">
      <c r="A123" s="201"/>
      <c r="B123" s="100">
        <v>4</v>
      </c>
      <c r="C123" s="106">
        <v>0.625</v>
      </c>
      <c r="D123" s="185" t="s">
        <v>177</v>
      </c>
      <c r="E123" s="162"/>
      <c r="F123" s="162"/>
      <c r="G123" s="162"/>
      <c r="H123" s="162"/>
      <c r="I123" s="163" t="s">
        <v>175</v>
      </c>
      <c r="J123" s="166"/>
      <c r="K123" s="164"/>
      <c r="L123" s="165"/>
      <c r="M123" s="166"/>
      <c r="N123" s="164"/>
      <c r="O123" s="165"/>
    </row>
    <row r="124" spans="1:15" s="34" customFormat="1" ht="13.5" hidden="1" customHeight="1" x14ac:dyDescent="0.2">
      <c r="A124" s="201"/>
      <c r="B124" s="100"/>
      <c r="C124" s="106"/>
      <c r="D124" s="166"/>
      <c r="E124" s="158"/>
      <c r="F124" s="158"/>
      <c r="G124" s="158"/>
      <c r="H124" s="158"/>
      <c r="I124" s="165"/>
      <c r="J124" s="166"/>
      <c r="K124" s="158"/>
      <c r="L124" s="165"/>
      <c r="M124" s="166"/>
      <c r="N124" s="158"/>
      <c r="O124" s="165"/>
    </row>
    <row r="125" spans="1:15" s="34" customFormat="1" ht="13.5" hidden="1" customHeight="1" x14ac:dyDescent="0.2">
      <c r="A125" s="201"/>
      <c r="B125" s="100">
        <v>7</v>
      </c>
      <c r="C125" s="106">
        <v>0.66666666666666663</v>
      </c>
      <c r="D125" s="172"/>
      <c r="E125" s="173"/>
      <c r="F125" s="173"/>
      <c r="G125" s="173"/>
      <c r="H125" s="173"/>
      <c r="I125" s="165"/>
      <c r="J125" s="166"/>
      <c r="K125" s="173"/>
      <c r="L125" s="165"/>
      <c r="M125" s="166"/>
      <c r="N125" s="173"/>
      <c r="O125" s="165"/>
    </row>
    <row r="126" spans="1:15" s="34" customFormat="1" ht="13.5" hidden="1" customHeight="1" x14ac:dyDescent="0.2">
      <c r="A126" s="201"/>
      <c r="B126" s="100"/>
      <c r="C126" s="106"/>
      <c r="D126" s="166"/>
      <c r="E126" s="158"/>
      <c r="F126" s="158"/>
      <c r="G126" s="158"/>
      <c r="H126" s="158"/>
      <c r="I126" s="165"/>
      <c r="J126" s="166"/>
      <c r="K126" s="158"/>
      <c r="L126" s="165"/>
      <c r="M126" s="166"/>
      <c r="N126" s="158"/>
      <c r="O126" s="165"/>
    </row>
    <row r="127" spans="1:15" s="34" customFormat="1" ht="13.5" customHeight="1" x14ac:dyDescent="0.2">
      <c r="A127" s="201"/>
      <c r="B127" s="100">
        <v>5</v>
      </c>
      <c r="C127" s="106">
        <v>0.70833333333333337</v>
      </c>
      <c r="D127" s="190" t="s">
        <v>162</v>
      </c>
      <c r="E127" s="168"/>
      <c r="F127" s="168"/>
      <c r="G127" s="168"/>
      <c r="H127" s="168"/>
      <c r="I127" s="165" t="s">
        <v>169</v>
      </c>
      <c r="J127" s="166"/>
      <c r="K127" s="168"/>
      <c r="L127" s="165"/>
      <c r="M127" s="166"/>
      <c r="N127" s="168"/>
      <c r="O127" s="165"/>
    </row>
    <row r="128" spans="1:15" s="34" customFormat="1" ht="13.5" hidden="1" customHeight="1" x14ac:dyDescent="0.2">
      <c r="A128" s="201"/>
      <c r="B128" s="116"/>
      <c r="C128" s="117"/>
      <c r="D128" s="174"/>
      <c r="E128" s="170"/>
      <c r="F128" s="170"/>
      <c r="G128" s="170"/>
      <c r="H128" s="170"/>
      <c r="I128" s="175"/>
      <c r="J128" s="174"/>
      <c r="K128" s="170"/>
      <c r="L128" s="175"/>
      <c r="M128" s="174"/>
      <c r="N128" s="170"/>
      <c r="O128" s="175"/>
    </row>
    <row r="129" spans="1:15" s="34" customFormat="1" ht="13.5" hidden="1" customHeight="1" x14ac:dyDescent="0.2">
      <c r="A129" s="201"/>
      <c r="B129" s="116">
        <v>9</v>
      </c>
      <c r="C129" s="117">
        <v>0.75</v>
      </c>
      <c r="D129" s="174"/>
      <c r="E129" s="170"/>
      <c r="F129" s="170"/>
      <c r="G129" s="170"/>
      <c r="H129" s="170"/>
      <c r="I129" s="175"/>
      <c r="J129" s="174"/>
      <c r="K129" s="170"/>
      <c r="L129" s="175"/>
      <c r="M129" s="174"/>
      <c r="N129" s="170"/>
      <c r="O129" s="175"/>
    </row>
    <row r="130" spans="1:15" s="34" customFormat="1" ht="13.5" hidden="1" customHeight="1" x14ac:dyDescent="0.2">
      <c r="A130" s="201"/>
      <c r="B130" s="116"/>
      <c r="C130" s="117"/>
      <c r="D130" s="174"/>
      <c r="E130" s="170"/>
      <c r="F130" s="170"/>
      <c r="G130" s="170"/>
      <c r="H130" s="170"/>
      <c r="I130" s="175"/>
      <c r="J130" s="174"/>
      <c r="K130" s="170"/>
      <c r="L130" s="175"/>
      <c r="M130" s="174"/>
      <c r="N130" s="170"/>
      <c r="O130" s="175"/>
    </row>
    <row r="131" spans="1:15" s="34" customFormat="1" ht="13.5" customHeight="1" x14ac:dyDescent="0.2">
      <c r="A131" s="201"/>
      <c r="B131" s="116">
        <v>6</v>
      </c>
      <c r="C131" s="117">
        <v>0.79166666666666663</v>
      </c>
      <c r="D131" s="174"/>
      <c r="E131" s="170"/>
      <c r="F131" s="170"/>
      <c r="G131" s="170"/>
      <c r="H131" s="170"/>
      <c r="I131" s="175"/>
      <c r="J131" s="174"/>
      <c r="K131" s="170"/>
      <c r="L131" s="175"/>
      <c r="M131" s="174"/>
      <c r="N131" s="170"/>
      <c r="O131" s="175"/>
    </row>
    <row r="132" spans="1:15" s="34" customFormat="1" ht="13.5" hidden="1" customHeight="1" x14ac:dyDescent="0.2">
      <c r="A132" s="201"/>
      <c r="B132" s="116"/>
      <c r="C132" s="117"/>
      <c r="D132" s="140"/>
      <c r="E132" s="139"/>
      <c r="F132" s="139"/>
      <c r="G132" s="139"/>
      <c r="H132" s="139"/>
      <c r="I132" s="141"/>
      <c r="J132" s="140"/>
      <c r="K132" s="139"/>
      <c r="L132" s="141"/>
      <c r="M132" s="140"/>
      <c r="N132" s="139"/>
      <c r="O132" s="141"/>
    </row>
    <row r="133" spans="1:15" s="34" customFormat="1" ht="13.5" hidden="1" customHeight="1" thickBot="1" x14ac:dyDescent="0.25">
      <c r="A133" s="202"/>
      <c r="B133" s="120">
        <v>11</v>
      </c>
      <c r="C133" s="121">
        <v>0.83333333333333337</v>
      </c>
      <c r="D133" s="143"/>
      <c r="E133" s="144"/>
      <c r="F133" s="144"/>
      <c r="G133" s="144"/>
      <c r="H133" s="144"/>
      <c r="I133" s="145"/>
      <c r="J133" s="143"/>
      <c r="K133" s="144"/>
      <c r="L133" s="145"/>
      <c r="M133" s="143"/>
      <c r="N133" s="144"/>
      <c r="O133" s="145"/>
    </row>
    <row r="134" spans="1:15" ht="15" customHeight="1" thickBot="1" x14ac:dyDescent="0.25">
      <c r="A134" s="125"/>
      <c r="B134" s="125"/>
      <c r="C134" s="125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</row>
    <row r="135" spans="1:15" s="34" customFormat="1" ht="13.5" customHeight="1" x14ac:dyDescent="0.2">
      <c r="A135" s="199">
        <f>A113+1</f>
        <v>44218</v>
      </c>
      <c r="B135" s="92">
        <v>1</v>
      </c>
      <c r="C135" s="93">
        <v>0.375</v>
      </c>
      <c r="D135" s="154"/>
      <c r="E135" s="152"/>
      <c r="F135" s="152"/>
      <c r="G135" s="152"/>
      <c r="H135" s="152"/>
      <c r="I135" s="153"/>
      <c r="J135" s="154"/>
      <c r="K135" s="152"/>
      <c r="L135" s="153"/>
      <c r="M135" s="154"/>
      <c r="N135" s="152"/>
      <c r="O135" s="153"/>
    </row>
    <row r="136" spans="1:15" s="34" customFormat="1" ht="13.5" hidden="1" customHeight="1" x14ac:dyDescent="0.2">
      <c r="A136" s="200"/>
      <c r="B136" s="92"/>
      <c r="C136" s="93"/>
      <c r="D136" s="160"/>
      <c r="E136" s="158"/>
      <c r="F136" s="158"/>
      <c r="G136" s="158"/>
      <c r="H136" s="158"/>
      <c r="I136" s="159"/>
      <c r="J136" s="160"/>
      <c r="K136" s="158"/>
      <c r="L136" s="159"/>
      <c r="M136" s="160"/>
      <c r="N136" s="158"/>
      <c r="O136" s="159"/>
    </row>
    <row r="137" spans="1:15" s="34" customFormat="1" ht="13.5" hidden="1" customHeight="1" x14ac:dyDescent="0.2">
      <c r="A137" s="201"/>
      <c r="B137" s="100">
        <v>2</v>
      </c>
      <c r="C137" s="101">
        <v>0.41666666666666669</v>
      </c>
      <c r="D137" s="166"/>
      <c r="E137" s="164"/>
      <c r="F137" s="164"/>
      <c r="G137" s="164"/>
      <c r="H137" s="164"/>
      <c r="I137" s="165"/>
      <c r="J137" s="166"/>
      <c r="K137" s="164"/>
      <c r="L137" s="165"/>
      <c r="M137" s="166"/>
      <c r="N137" s="164"/>
      <c r="O137" s="165"/>
    </row>
    <row r="138" spans="1:15" s="34" customFormat="1" ht="13.5" hidden="1" customHeight="1" x14ac:dyDescent="0.2">
      <c r="A138" s="201"/>
      <c r="B138" s="100"/>
      <c r="C138" s="101"/>
      <c r="D138" s="166"/>
      <c r="E138" s="164"/>
      <c r="F138" s="164"/>
      <c r="G138" s="164"/>
      <c r="H138" s="164"/>
      <c r="I138" s="165"/>
      <c r="J138" s="166"/>
      <c r="K138" s="164"/>
      <c r="L138" s="165"/>
      <c r="M138" s="166"/>
      <c r="N138" s="164"/>
      <c r="O138" s="165"/>
    </row>
    <row r="139" spans="1:15" s="34" customFormat="1" ht="13.5" customHeight="1" x14ac:dyDescent="0.2">
      <c r="A139" s="201"/>
      <c r="B139" s="100">
        <v>2</v>
      </c>
      <c r="C139" s="101">
        <v>0.45833333333333331</v>
      </c>
      <c r="D139" s="166" t="s">
        <v>157</v>
      </c>
      <c r="E139" s="168"/>
      <c r="F139" s="168"/>
      <c r="G139" s="168"/>
      <c r="H139" s="168"/>
      <c r="I139" s="165" t="s">
        <v>174</v>
      </c>
      <c r="J139" s="166"/>
      <c r="K139" s="168"/>
      <c r="L139" s="165"/>
      <c r="M139" s="166"/>
      <c r="N139" s="168"/>
      <c r="O139" s="165"/>
    </row>
    <row r="140" spans="1:15" s="34" customFormat="1" ht="13.5" hidden="1" customHeight="1" x14ac:dyDescent="0.2">
      <c r="A140" s="201"/>
      <c r="B140" s="100"/>
      <c r="C140" s="101"/>
      <c r="D140" s="166"/>
      <c r="E140" s="168"/>
      <c r="F140" s="168"/>
      <c r="G140" s="168"/>
      <c r="H140" s="168"/>
      <c r="I140" s="165"/>
      <c r="J140" s="166"/>
      <c r="K140" s="168"/>
      <c r="L140" s="165"/>
      <c r="M140" s="166"/>
      <c r="N140" s="168"/>
      <c r="O140" s="165"/>
    </row>
    <row r="141" spans="1:15" s="34" customFormat="1" ht="13.5" customHeight="1" x14ac:dyDescent="0.2">
      <c r="A141" s="201"/>
      <c r="B141" s="100">
        <v>3</v>
      </c>
      <c r="C141" s="101">
        <v>0.54166666666666663</v>
      </c>
      <c r="D141" s="190" t="s">
        <v>158</v>
      </c>
      <c r="E141" s="168"/>
      <c r="F141" s="168"/>
      <c r="G141" s="168"/>
      <c r="H141" s="168"/>
      <c r="I141" s="165" t="s">
        <v>170</v>
      </c>
      <c r="J141" s="166"/>
      <c r="K141" s="168"/>
      <c r="L141" s="165"/>
      <c r="M141" s="166"/>
      <c r="N141" s="168"/>
      <c r="O141" s="165"/>
    </row>
    <row r="142" spans="1:15" s="34" customFormat="1" ht="13.5" hidden="1" customHeight="1" x14ac:dyDescent="0.2">
      <c r="A142" s="201"/>
      <c r="B142" s="100"/>
      <c r="C142" s="106"/>
      <c r="D142" s="166"/>
      <c r="E142" s="170"/>
      <c r="F142" s="170"/>
      <c r="G142" s="170"/>
      <c r="H142" s="170"/>
      <c r="I142" s="165"/>
      <c r="J142" s="166"/>
      <c r="K142" s="170"/>
      <c r="L142" s="165"/>
      <c r="M142" s="166"/>
      <c r="N142" s="170"/>
      <c r="O142" s="165"/>
    </row>
    <row r="143" spans="1:15" s="26" customFormat="1" ht="13.5" hidden="1" customHeight="1" x14ac:dyDescent="0.2">
      <c r="A143" s="201"/>
      <c r="B143" s="108">
        <v>5</v>
      </c>
      <c r="C143" s="109">
        <v>0.58333333333333337</v>
      </c>
      <c r="D143" s="161"/>
      <c r="E143" s="171"/>
      <c r="F143" s="171"/>
      <c r="G143" s="171"/>
      <c r="H143" s="171"/>
      <c r="I143" s="163"/>
      <c r="J143" s="161"/>
      <c r="K143" s="171"/>
      <c r="L143" s="163"/>
      <c r="M143" s="161"/>
      <c r="N143" s="171"/>
      <c r="O143" s="163"/>
    </row>
    <row r="144" spans="1:15" s="26" customFormat="1" ht="13.5" hidden="1" customHeight="1" x14ac:dyDescent="0.2">
      <c r="A144" s="201"/>
      <c r="B144" s="108"/>
      <c r="C144" s="109"/>
      <c r="D144" s="161"/>
      <c r="E144" s="156"/>
      <c r="F144" s="156"/>
      <c r="G144" s="156"/>
      <c r="H144" s="156"/>
      <c r="I144" s="163"/>
      <c r="J144" s="161"/>
      <c r="K144" s="156"/>
      <c r="L144" s="163"/>
      <c r="M144" s="161"/>
      <c r="N144" s="156"/>
      <c r="O144" s="163"/>
    </row>
    <row r="145" spans="1:15" s="34" customFormat="1" ht="13.5" customHeight="1" x14ac:dyDescent="0.2">
      <c r="A145" s="201"/>
      <c r="B145" s="100">
        <v>4</v>
      </c>
      <c r="C145" s="106">
        <v>0.625</v>
      </c>
      <c r="D145" s="191" t="s">
        <v>137</v>
      </c>
      <c r="E145" s="164"/>
      <c r="F145" s="164"/>
      <c r="G145" s="164"/>
      <c r="H145" s="164"/>
      <c r="I145" s="104" t="s">
        <v>171</v>
      </c>
      <c r="J145" s="166"/>
      <c r="K145" s="164"/>
      <c r="L145" s="165"/>
      <c r="M145" s="166"/>
      <c r="N145" s="164"/>
      <c r="O145" s="165"/>
    </row>
    <row r="146" spans="1:15" s="34" customFormat="1" ht="13.5" hidden="1" customHeight="1" x14ac:dyDescent="0.2">
      <c r="A146" s="201"/>
      <c r="B146" s="100"/>
      <c r="C146" s="106"/>
      <c r="D146" s="166"/>
      <c r="E146" s="158"/>
      <c r="F146" s="158"/>
      <c r="G146" s="158"/>
      <c r="H146" s="158"/>
      <c r="I146" s="165"/>
      <c r="J146" s="166"/>
      <c r="K146" s="158"/>
      <c r="L146" s="165"/>
      <c r="M146" s="166"/>
      <c r="N146" s="158"/>
      <c r="O146" s="165"/>
    </row>
    <row r="147" spans="1:15" s="34" customFormat="1" ht="13.5" hidden="1" customHeight="1" x14ac:dyDescent="0.2">
      <c r="A147" s="201"/>
      <c r="B147" s="100">
        <v>7</v>
      </c>
      <c r="C147" s="106">
        <v>0.66666666666666663</v>
      </c>
      <c r="D147" s="172"/>
      <c r="E147" s="173"/>
      <c r="F147" s="173"/>
      <c r="G147" s="173"/>
      <c r="H147" s="173"/>
      <c r="I147" s="165"/>
      <c r="J147" s="166"/>
      <c r="K147" s="173"/>
      <c r="L147" s="165"/>
      <c r="M147" s="166"/>
      <c r="N147" s="173"/>
      <c r="O147" s="165"/>
    </row>
    <row r="148" spans="1:15" s="34" customFormat="1" ht="13.5" hidden="1" customHeight="1" x14ac:dyDescent="0.2">
      <c r="A148" s="201"/>
      <c r="B148" s="100"/>
      <c r="C148" s="106"/>
      <c r="D148" s="166"/>
      <c r="E148" s="158"/>
      <c r="F148" s="158"/>
      <c r="G148" s="158"/>
      <c r="H148" s="158"/>
      <c r="I148" s="165"/>
      <c r="J148" s="166"/>
      <c r="K148" s="158"/>
      <c r="L148" s="165"/>
      <c r="M148" s="166"/>
      <c r="N148" s="158"/>
      <c r="O148" s="165"/>
    </row>
    <row r="149" spans="1:15" s="34" customFormat="1" ht="13.5" customHeight="1" x14ac:dyDescent="0.2">
      <c r="A149" s="201"/>
      <c r="B149" s="100">
        <v>5</v>
      </c>
      <c r="C149" s="106">
        <v>0.70833333333333337</v>
      </c>
      <c r="D149" s="190" t="s">
        <v>159</v>
      </c>
      <c r="E149" s="168"/>
      <c r="F149" s="168"/>
      <c r="G149" s="168"/>
      <c r="H149" s="168"/>
      <c r="I149" s="165" t="s">
        <v>176</v>
      </c>
      <c r="J149" s="166"/>
      <c r="K149" s="168"/>
      <c r="L149" s="165"/>
      <c r="M149" s="166"/>
      <c r="N149" s="168"/>
      <c r="O149" s="165"/>
    </row>
    <row r="150" spans="1:15" s="34" customFormat="1" ht="13.5" hidden="1" customHeight="1" x14ac:dyDescent="0.2">
      <c r="A150" s="201"/>
      <c r="B150" s="116"/>
      <c r="C150" s="117"/>
      <c r="D150" s="174"/>
      <c r="E150" s="170"/>
      <c r="F150" s="170"/>
      <c r="G150" s="170"/>
      <c r="H150" s="170"/>
      <c r="I150" s="175"/>
      <c r="J150" s="174"/>
      <c r="K150" s="170"/>
      <c r="L150" s="175"/>
      <c r="M150" s="174"/>
      <c r="N150" s="170"/>
      <c r="O150" s="175"/>
    </row>
    <row r="151" spans="1:15" s="34" customFormat="1" ht="13.5" hidden="1" customHeight="1" x14ac:dyDescent="0.2">
      <c r="A151" s="201"/>
      <c r="B151" s="116">
        <v>9</v>
      </c>
      <c r="C151" s="117">
        <v>0.75</v>
      </c>
      <c r="D151" s="174"/>
      <c r="E151" s="170"/>
      <c r="F151" s="170"/>
      <c r="G151" s="170"/>
      <c r="H151" s="170"/>
      <c r="I151" s="175"/>
      <c r="J151" s="174"/>
      <c r="K151" s="170"/>
      <c r="L151" s="175"/>
      <c r="M151" s="174"/>
      <c r="N151" s="170"/>
      <c r="O151" s="175"/>
    </row>
    <row r="152" spans="1:15" s="34" customFormat="1" ht="13.5" hidden="1" customHeight="1" x14ac:dyDescent="0.2">
      <c r="A152" s="201"/>
      <c r="B152" s="116"/>
      <c r="C152" s="117"/>
      <c r="D152" s="174"/>
      <c r="E152" s="170"/>
      <c r="F152" s="170"/>
      <c r="G152" s="170"/>
      <c r="H152" s="170"/>
      <c r="I152" s="175"/>
      <c r="J152" s="174"/>
      <c r="K152" s="170"/>
      <c r="L152" s="175"/>
      <c r="M152" s="174"/>
      <c r="N152" s="170"/>
      <c r="O152" s="175"/>
    </row>
    <row r="153" spans="1:15" s="34" customFormat="1" ht="13.5" customHeight="1" x14ac:dyDescent="0.2">
      <c r="A153" s="201"/>
      <c r="B153" s="116">
        <v>6</v>
      </c>
      <c r="C153" s="117">
        <v>0.79166666666666663</v>
      </c>
      <c r="D153" s="174"/>
      <c r="E153" s="170"/>
      <c r="F153" s="170"/>
      <c r="G153" s="170"/>
      <c r="H153" s="170"/>
      <c r="I153" s="175"/>
      <c r="J153" s="174"/>
      <c r="K153" s="170"/>
      <c r="L153" s="175"/>
      <c r="M153" s="174"/>
      <c r="N153" s="170"/>
      <c r="O153" s="175"/>
    </row>
    <row r="154" spans="1:15" s="34" customFormat="1" ht="13.5" hidden="1" customHeight="1" x14ac:dyDescent="0.2">
      <c r="A154" s="201"/>
      <c r="B154" s="116"/>
      <c r="C154" s="117"/>
      <c r="D154" s="118"/>
      <c r="E154" s="107"/>
      <c r="F154" s="107"/>
      <c r="G154" s="107"/>
      <c r="H154" s="107"/>
      <c r="I154" s="119"/>
      <c r="J154" s="118"/>
      <c r="K154" s="107"/>
      <c r="L154" s="119"/>
      <c r="M154" s="118"/>
      <c r="N154" s="107"/>
      <c r="O154" s="119"/>
    </row>
    <row r="155" spans="1:15" s="34" customFormat="1" ht="13.5" hidden="1" customHeight="1" thickBot="1" x14ac:dyDescent="0.25">
      <c r="A155" s="202"/>
      <c r="B155" s="120">
        <v>11</v>
      </c>
      <c r="C155" s="121">
        <v>0.83333333333333337</v>
      </c>
      <c r="D155" s="122"/>
      <c r="E155" s="123"/>
      <c r="F155" s="123"/>
      <c r="G155" s="123"/>
      <c r="H155" s="123"/>
      <c r="I155" s="124"/>
      <c r="J155" s="122"/>
      <c r="K155" s="123"/>
      <c r="L155" s="124"/>
      <c r="M155" s="122"/>
      <c r="N155" s="123"/>
      <c r="O155" s="124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199">
        <f>A135+1</f>
        <v>44219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00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01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01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01"/>
      <c r="B161" s="100">
        <v>2</v>
      </c>
      <c r="C161" s="101">
        <v>0.45833333333333331</v>
      </c>
      <c r="D161" s="102" t="s">
        <v>151</v>
      </c>
      <c r="E161" s="105"/>
      <c r="F161" s="105"/>
      <c r="G161" s="105"/>
      <c r="H161" s="105"/>
      <c r="I161" s="104" t="s">
        <v>167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01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01"/>
      <c r="B163" s="100">
        <v>3</v>
      </c>
      <c r="C163" s="101">
        <v>0.54166666666666663</v>
      </c>
      <c r="D163" s="102" t="s">
        <v>149</v>
      </c>
      <c r="E163" s="105"/>
      <c r="F163" s="105"/>
      <c r="G163" s="105"/>
      <c r="H163" s="105"/>
      <c r="I163" s="104" t="s">
        <v>173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01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01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01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01"/>
      <c r="B167" s="100">
        <v>4</v>
      </c>
      <c r="C167" s="106">
        <v>0.625</v>
      </c>
      <c r="D167" s="188" t="s">
        <v>150</v>
      </c>
      <c r="E167" s="103"/>
      <c r="F167" s="103"/>
      <c r="G167" s="103"/>
      <c r="H167" s="103"/>
      <c r="I167" s="104" t="s">
        <v>172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01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01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01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01"/>
      <c r="B171" s="100">
        <v>5</v>
      </c>
      <c r="C171" s="106">
        <v>0.70833333333333337</v>
      </c>
      <c r="D171" s="114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01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01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01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01"/>
      <c r="B175" s="116">
        <v>6</v>
      </c>
      <c r="C175" s="117">
        <v>0.79166666666666663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01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02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199">
        <f>A157+1</f>
        <v>44220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00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01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01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01"/>
      <c r="B183" s="100">
        <v>2</v>
      </c>
      <c r="C183" s="101">
        <v>0.45833333333333331</v>
      </c>
      <c r="D183" s="102"/>
      <c r="E183" s="105"/>
      <c r="F183" s="105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01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01"/>
      <c r="B185" s="100">
        <v>3</v>
      </c>
      <c r="C185" s="101">
        <v>0.54166666666666663</v>
      </c>
      <c r="D185" s="102" t="s">
        <v>154</v>
      </c>
      <c r="E185" s="105"/>
      <c r="F185" s="105"/>
      <c r="G185" s="105"/>
      <c r="H185" s="105"/>
      <c r="I185" s="104" t="s">
        <v>168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01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01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01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01"/>
      <c r="B189" s="100">
        <v>4</v>
      </c>
      <c r="C189" s="106">
        <v>0.625</v>
      </c>
      <c r="D189" s="188" t="s">
        <v>156</v>
      </c>
      <c r="E189" s="103"/>
      <c r="F189" s="103"/>
      <c r="G189" s="103"/>
      <c r="H189" s="103"/>
      <c r="I189" s="104" t="s">
        <v>169</v>
      </c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01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01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01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01"/>
      <c r="B193" s="100">
        <v>5</v>
      </c>
      <c r="C193" s="106">
        <v>0.70833333333333337</v>
      </c>
      <c r="D193" s="188" t="s">
        <v>166</v>
      </c>
      <c r="E193" s="105"/>
      <c r="F193" s="105"/>
      <c r="G193" s="105"/>
      <c r="H193" s="105"/>
      <c r="I193" s="104" t="s">
        <v>170</v>
      </c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01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01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01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01"/>
      <c r="B197" s="116">
        <v>6</v>
      </c>
      <c r="C197" s="117">
        <v>0.79166666666666663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01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02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199">
        <f>A179+1</f>
        <v>44221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00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01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01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01"/>
      <c r="B205" s="100">
        <v>2</v>
      </c>
      <c r="C205" s="101">
        <v>0.45833333333333331</v>
      </c>
      <c r="D205" s="102" t="s">
        <v>140</v>
      </c>
      <c r="E205" s="105"/>
      <c r="F205" s="105"/>
      <c r="G205" s="105"/>
      <c r="H205" s="105"/>
      <c r="I205" s="104" t="s">
        <v>172</v>
      </c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01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01"/>
      <c r="B207" s="100">
        <v>3</v>
      </c>
      <c r="C207" s="101">
        <v>0.54166666666666663</v>
      </c>
      <c r="D207" s="188" t="s">
        <v>142</v>
      </c>
      <c r="E207" s="105"/>
      <c r="F207" s="105"/>
      <c r="G207" s="105"/>
      <c r="H207" s="105"/>
      <c r="I207" s="104" t="s">
        <v>171</v>
      </c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01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01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01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01"/>
      <c r="B211" s="100">
        <v>4</v>
      </c>
      <c r="C211" s="106">
        <v>0.625</v>
      </c>
      <c r="D211" s="102" t="s">
        <v>141</v>
      </c>
      <c r="E211" s="103"/>
      <c r="F211" s="103"/>
      <c r="G211" s="103"/>
      <c r="H211" s="103"/>
      <c r="I211" s="104" t="s">
        <v>169</v>
      </c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01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01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01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01"/>
      <c r="B215" s="100">
        <v>5</v>
      </c>
      <c r="C215" s="106">
        <v>0.70833333333333337</v>
      </c>
      <c r="D215" s="187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01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01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01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01"/>
      <c r="B219" s="116">
        <v>6</v>
      </c>
      <c r="C219" s="117">
        <v>0.79166666666666663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01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02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199">
        <f>A201+1</f>
        <v>44222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00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01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01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01"/>
      <c r="B227" s="100">
        <v>2</v>
      </c>
      <c r="C227" s="101">
        <v>0.45833333333333331</v>
      </c>
      <c r="D227" s="102" t="s">
        <v>148</v>
      </c>
      <c r="E227" s="105"/>
      <c r="F227" s="105"/>
      <c r="G227" s="105"/>
      <c r="H227" s="105"/>
      <c r="I227" s="104" t="s">
        <v>172</v>
      </c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01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01"/>
      <c r="B229" s="100">
        <v>3</v>
      </c>
      <c r="C229" s="101">
        <v>0.54166666666666663</v>
      </c>
      <c r="D229" s="102" t="s">
        <v>146</v>
      </c>
      <c r="E229" s="105"/>
      <c r="F229" s="105"/>
      <c r="G229" s="105"/>
      <c r="H229" s="105"/>
      <c r="I229" s="104" t="s">
        <v>167</v>
      </c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01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01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01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01"/>
      <c r="B233" s="100">
        <v>4</v>
      </c>
      <c r="C233" s="106">
        <v>0.625</v>
      </c>
      <c r="D233" s="188" t="s">
        <v>147</v>
      </c>
      <c r="E233" s="103"/>
      <c r="F233" s="103"/>
      <c r="G233" s="103"/>
      <c r="H233" s="103"/>
      <c r="I233" s="104" t="s">
        <v>175</v>
      </c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01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01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01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01"/>
      <c r="B237" s="100">
        <v>5</v>
      </c>
      <c r="C237" s="106">
        <v>0.70833333333333337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01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01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01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01"/>
      <c r="B241" s="116">
        <v>6</v>
      </c>
      <c r="C241" s="117">
        <v>0.79166666666666663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01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02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">
      <c r="A245" s="199">
        <f>A223+1</f>
        <v>44223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200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201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201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">
      <c r="A249" s="201"/>
      <c r="B249" s="100">
        <v>2</v>
      </c>
      <c r="C249" s="101">
        <v>0.45833333333333331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201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">
      <c r="A251" s="201"/>
      <c r="B251" s="100">
        <v>3</v>
      </c>
      <c r="C251" s="101">
        <v>0.58333333333333337</v>
      </c>
      <c r="D251" s="102" t="s">
        <v>153</v>
      </c>
      <c r="E251" s="105"/>
      <c r="F251" s="105"/>
      <c r="G251" s="105"/>
      <c r="H251" s="105"/>
      <c r="I251" s="104" t="s">
        <v>168</v>
      </c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201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201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201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">
      <c r="A255" s="201"/>
      <c r="B255" s="100">
        <v>4</v>
      </c>
      <c r="C255" s="106">
        <v>0.66666666666666663</v>
      </c>
      <c r="D255" s="188" t="s">
        <v>164</v>
      </c>
      <c r="E255" s="103"/>
      <c r="F255" s="103"/>
      <c r="G255" s="103"/>
      <c r="H255" s="103"/>
      <c r="I255" s="104" t="s">
        <v>167</v>
      </c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201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201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201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">
      <c r="A259" s="201"/>
      <c r="B259" s="100">
        <v>5</v>
      </c>
      <c r="C259" s="106">
        <v>0.70833333333333337</v>
      </c>
      <c r="D259" s="188" t="s">
        <v>136</v>
      </c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201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201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201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">
      <c r="A263" s="201"/>
      <c r="B263" s="116">
        <v>6</v>
      </c>
      <c r="C263" s="117">
        <v>0.79166666666666663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201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202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200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5">
      <c r="A268" s="213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  <row r="269" spans="1:15" ht="15" customHeight="1" x14ac:dyDescent="0.2">
      <c r="A269" s="125"/>
      <c r="B269" s="125"/>
      <c r="C269" s="125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3" spans="1:15" ht="15" customHeight="1" x14ac:dyDescent="0.2">
      <c r="A273" s="212" t="s">
        <v>134</v>
      </c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</row>
    <row r="274" spans="1:15" ht="15" customHeight="1" x14ac:dyDescent="0.2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</row>
    <row r="275" spans="1:15" ht="15" customHeight="1" x14ac:dyDescent="0.2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</row>
  </sheetData>
  <mergeCells count="19">
    <mergeCell ref="A273:O275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2020-2021 BAHAR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14" t="s">
        <v>118</v>
      </c>
      <c r="C1" s="196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25">
        <f>Ders_Programı!A3</f>
        <v>44212</v>
      </c>
      <c r="B2" s="215">
        <v>1</v>
      </c>
      <c r="C2" s="217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26"/>
      <c r="B3" s="216"/>
      <c r="C3" s="216"/>
      <c r="D3" s="9" t="s">
        <v>117</v>
      </c>
      <c r="E3" s="9" t="str">
        <f>Ders_Programı!D3</f>
        <v>5i Ortak Dersler</v>
      </c>
      <c r="F3" s="9" t="str">
        <f>Ders_Programı!D3</f>
        <v>5i Ortak Dersler</v>
      </c>
      <c r="G3" s="9" t="str">
        <f>Ders_Programı!D3</f>
        <v>5i Ortak Dersler</v>
      </c>
      <c r="H3" s="9" t="str">
        <f>Ders_Programı!D3</f>
        <v>5i Ortak Dersler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26"/>
      <c r="B4" s="215">
        <v>2</v>
      </c>
      <c r="C4" s="218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26"/>
      <c r="B5" s="216"/>
      <c r="C5" s="216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26"/>
      <c r="B6" s="215">
        <v>3</v>
      </c>
      <c r="C6" s="218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26"/>
      <c r="B7" s="216"/>
      <c r="C7" s="216"/>
      <c r="D7" s="9" t="s">
        <v>117</v>
      </c>
      <c r="E7" s="9" t="str">
        <f>Ders_Programı!D7</f>
        <v>5i Ortak Dersler</v>
      </c>
      <c r="F7" s="9" t="str">
        <f>Ders_Programı!D7</f>
        <v>5i Ortak Dersler</v>
      </c>
      <c r="G7" s="9" t="str">
        <f>Ders_Programı!D7</f>
        <v>5i Ortak Dersler</v>
      </c>
      <c r="H7" s="9" t="str">
        <f>Ders_Programı!D7</f>
        <v>5i Ortak Dersler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26"/>
      <c r="B8" s="215">
        <v>4</v>
      </c>
      <c r="C8" s="218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26"/>
      <c r="B9" s="216"/>
      <c r="C9" s="216"/>
      <c r="D9" s="9" t="s">
        <v>117</v>
      </c>
      <c r="E9" s="9" t="str">
        <f>Ders_Programı!D9</f>
        <v>5i Ortak Dersler</v>
      </c>
      <c r="F9" s="9" t="str">
        <f>Ders_Programı!D9</f>
        <v>5i Ortak Dersler</v>
      </c>
      <c r="G9" s="9" t="str">
        <f>Ders_Programı!D9</f>
        <v>5i Ortak Dersler</v>
      </c>
      <c r="H9" s="9" t="str">
        <f>Ders_Programı!D9</f>
        <v>5i Ortak Dersler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26"/>
      <c r="B10" s="215">
        <v>5</v>
      </c>
      <c r="C10" s="218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26"/>
      <c r="B11" s="216"/>
      <c r="C11" s="216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26"/>
      <c r="B12" s="215">
        <v>6</v>
      </c>
      <c r="C12" s="218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26"/>
      <c r="B13" s="216"/>
      <c r="C13" s="216"/>
      <c r="D13" s="9" t="s">
        <v>117</v>
      </c>
      <c r="E13" s="9" t="str">
        <f>Ders_Programı!D13</f>
        <v>5i Ortak Dersler</v>
      </c>
      <c r="F13" s="9" t="str">
        <f>Ders_Programı!D13</f>
        <v>5i Ortak Dersler</v>
      </c>
      <c r="G13" s="9" t="str">
        <f>Ders_Programı!D13</f>
        <v>5i Ortak Dersler</v>
      </c>
      <c r="H13" s="9" t="str">
        <f>Ders_Programı!D13</f>
        <v>5i Ortak Dersler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26"/>
      <c r="B14" s="215">
        <v>7</v>
      </c>
      <c r="C14" s="218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26"/>
      <c r="B15" s="216"/>
      <c r="C15" s="216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26"/>
      <c r="B16" s="215">
        <v>8</v>
      </c>
      <c r="C16" s="218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26"/>
      <c r="B17" s="216"/>
      <c r="C17" s="216"/>
      <c r="D17" s="9" t="s">
        <v>117</v>
      </c>
      <c r="E17" s="9" t="str">
        <f>Ders_Programı!D17</f>
        <v>5i Ortak Dersler</v>
      </c>
      <c r="F17" s="9" t="str">
        <f>Ders_Programı!D17</f>
        <v>5i Ortak Dersler</v>
      </c>
      <c r="G17" s="9" t="str">
        <f>Ders_Programı!D17</f>
        <v>5i Ortak Dersler</v>
      </c>
      <c r="H17" s="9" t="str">
        <f>Ders_Programı!D17</f>
        <v>5i Ortak Dersler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26"/>
      <c r="B18" s="215">
        <v>9</v>
      </c>
      <c r="C18" s="218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26"/>
      <c r="B19" s="216"/>
      <c r="C19" s="216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26"/>
      <c r="B20" s="215">
        <v>10</v>
      </c>
      <c r="C20" s="218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26"/>
      <c r="B21" s="216"/>
      <c r="C21" s="216"/>
      <c r="D21" s="9" t="s">
        <v>117</v>
      </c>
      <c r="E21" s="9" t="str">
        <f>Ders_Programı!D21</f>
        <v>5i Ortak Dersler</v>
      </c>
      <c r="F21" s="9" t="str">
        <f>Ders_Programı!D21</f>
        <v>5i Ortak Dersler</v>
      </c>
      <c r="G21" s="9" t="str">
        <f>Ders_Programı!D21</f>
        <v>5i Ortak Dersler</v>
      </c>
      <c r="H21" s="9" t="str">
        <f>Ders_Programı!D21</f>
        <v>5i Ortak Dersler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26"/>
      <c r="B22" s="215">
        <v>11</v>
      </c>
      <c r="C22" s="218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27"/>
      <c r="B23" s="216"/>
      <c r="C23" s="216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19">
        <f>A2+1</f>
        <v>44213</v>
      </c>
      <c r="B24" s="221">
        <v>1</v>
      </c>
      <c r="C24" s="222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20"/>
      <c r="B25" s="220"/>
      <c r="C25" s="220"/>
      <c r="D25" s="50" t="s">
        <v>117</v>
      </c>
      <c r="E25" s="50" t="str">
        <f>Ders_Programı!D25</f>
        <v>5i Ortak Dersler</v>
      </c>
      <c r="F25" s="50" t="str">
        <f>Ders_Programı!D25</f>
        <v>5i Ortak Dersler</v>
      </c>
      <c r="G25" s="50" t="str">
        <f>Ders_Programı!D25</f>
        <v>5i Ortak Dersler</v>
      </c>
      <c r="H25" s="50" t="str">
        <f>Ders_Programı!D25</f>
        <v>5i Ortak Dersler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20"/>
      <c r="B26" s="221">
        <v>2</v>
      </c>
      <c r="C26" s="223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20"/>
      <c r="B27" s="220"/>
      <c r="C27" s="220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20"/>
      <c r="B28" s="221">
        <v>3</v>
      </c>
      <c r="C28" s="223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20"/>
      <c r="B29" s="220"/>
      <c r="C29" s="220"/>
      <c r="D29" s="50" t="s">
        <v>117</v>
      </c>
      <c r="E29" s="50" t="str">
        <f>Ders_Programı!D29</f>
        <v>5i Ortak Dersler</v>
      </c>
      <c r="F29" s="50" t="str">
        <f>Ders_Programı!D29</f>
        <v>5i Ortak Dersler</v>
      </c>
      <c r="G29" s="50" t="str">
        <f>Ders_Programı!D29</f>
        <v>5i Ortak Dersler</v>
      </c>
      <c r="H29" s="50" t="str">
        <f>Ders_Programı!D29</f>
        <v>5i Ortak Dersler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20"/>
      <c r="B30" s="221">
        <v>4</v>
      </c>
      <c r="C30" s="223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20"/>
      <c r="B31" s="220"/>
      <c r="C31" s="220"/>
      <c r="D31" s="50" t="s">
        <v>117</v>
      </c>
      <c r="E31" s="50" t="str">
        <f>Ders_Programı!D31</f>
        <v>5i Ortak Dersler</v>
      </c>
      <c r="F31" s="50" t="str">
        <f>Ders_Programı!D31</f>
        <v>5i Ortak Dersler</v>
      </c>
      <c r="G31" s="50" t="str">
        <f>Ders_Programı!D31</f>
        <v>5i Ortak Dersler</v>
      </c>
      <c r="H31" s="50" t="str">
        <f>Ders_Programı!D31</f>
        <v>5i Ortak Dersler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20"/>
      <c r="B32" s="221">
        <v>5</v>
      </c>
      <c r="C32" s="223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20"/>
      <c r="B33" s="220"/>
      <c r="C33" s="220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20"/>
      <c r="B34" s="221">
        <v>6</v>
      </c>
      <c r="C34" s="223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20"/>
      <c r="B35" s="220"/>
      <c r="C35" s="220"/>
      <c r="D35" s="50" t="s">
        <v>117</v>
      </c>
      <c r="E35" s="50" t="str">
        <f>Ders_Programı!D35</f>
        <v>5i Ortak Dersler</v>
      </c>
      <c r="F35" s="50" t="str">
        <f>Ders_Programı!D35</f>
        <v>5i Ortak Dersler</v>
      </c>
      <c r="G35" s="50" t="str">
        <f>Ders_Programı!D35</f>
        <v>5i Ortak Dersler</v>
      </c>
      <c r="H35" s="50" t="str">
        <f>Ders_Programı!D35</f>
        <v>5i Ortak Dersler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20"/>
      <c r="B36" s="221">
        <v>7</v>
      </c>
      <c r="C36" s="223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20"/>
      <c r="B37" s="220"/>
      <c r="C37" s="220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20"/>
      <c r="B38" s="221">
        <v>8</v>
      </c>
      <c r="C38" s="223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20"/>
      <c r="B39" s="220"/>
      <c r="C39" s="220"/>
      <c r="D39" s="50" t="s">
        <v>117</v>
      </c>
      <c r="E39" s="50" t="str">
        <f>Ders_Programı!D39</f>
        <v>5i Ortak Dersler</v>
      </c>
      <c r="F39" s="50" t="str">
        <f>Ders_Programı!D39</f>
        <v>5i Ortak Dersler</v>
      </c>
      <c r="G39" s="50" t="str">
        <f>Ders_Programı!D39</f>
        <v>5i Ortak Dersler</v>
      </c>
      <c r="H39" s="50" t="str">
        <f>Ders_Programı!D39</f>
        <v>5i Ortak Dersler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20"/>
      <c r="B40" s="221">
        <v>9</v>
      </c>
      <c r="C40" s="223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20"/>
      <c r="B41" s="220"/>
      <c r="C41" s="220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20"/>
      <c r="B42" s="221">
        <v>10</v>
      </c>
      <c r="C42" s="223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20"/>
      <c r="B43" s="220"/>
      <c r="C43" s="220"/>
      <c r="D43" s="50" t="s">
        <v>117</v>
      </c>
      <c r="E43" s="50" t="str">
        <f>Ders_Programı!D43</f>
        <v>5i Ortak Dersler</v>
      </c>
      <c r="F43" s="50" t="str">
        <f>Ders_Programı!D43</f>
        <v>5i Ortak Dersler</v>
      </c>
      <c r="G43" s="50" t="str">
        <f>Ders_Programı!D43</f>
        <v>5i Ortak Dersler</v>
      </c>
      <c r="H43" s="50" t="str">
        <f>Ders_Programı!D43</f>
        <v>5i Ortak Dersler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20"/>
      <c r="B44" s="221">
        <v>11</v>
      </c>
      <c r="C44" s="223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20"/>
      <c r="B45" s="220"/>
      <c r="C45" s="220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24">
        <f>A24+1</f>
        <v>44214</v>
      </c>
      <c r="B46" s="215">
        <v>1</v>
      </c>
      <c r="C46" s="217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16"/>
      <c r="B47" s="216"/>
      <c r="C47" s="216"/>
      <c r="D47" s="51" t="s">
        <v>117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16"/>
      <c r="B48" s="215">
        <v>2</v>
      </c>
      <c r="C48" s="218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16"/>
      <c r="B49" s="216"/>
      <c r="C49" s="216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16"/>
      <c r="B50" s="215">
        <v>3</v>
      </c>
      <c r="C50" s="218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16"/>
      <c r="B51" s="216"/>
      <c r="C51" s="216"/>
      <c r="D51" s="51" t="s">
        <v>117</v>
      </c>
      <c r="E51" s="51">
        <f>Ders_Programı!D51</f>
        <v>0</v>
      </c>
      <c r="F51" s="51">
        <f>Ders_Programı!D51</f>
        <v>0</v>
      </c>
      <c r="G51" s="51">
        <f>Ders_Programı!D51</f>
        <v>0</v>
      </c>
      <c r="H51" s="51">
        <f>Ders_Programı!D51</f>
        <v>0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16"/>
      <c r="B52" s="215">
        <v>4</v>
      </c>
      <c r="C52" s="218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16"/>
      <c r="B53" s="216"/>
      <c r="C53" s="216"/>
      <c r="D53" s="51" t="s">
        <v>117</v>
      </c>
      <c r="E53" s="51" t="str">
        <f>Ders_Programı!D75</f>
        <v>Klasik Osmanlı Sanatı I</v>
      </c>
      <c r="F53" s="51" t="str">
        <f>Ders_Programı!D75</f>
        <v>Klasik Osmanlı Sanatı I</v>
      </c>
      <c r="G53" s="51" t="str">
        <f>Ders_Programı!D75</f>
        <v>Klasik Osmanlı Sanatı I</v>
      </c>
      <c r="H53" s="51" t="str">
        <f>Ders_Programı!D75</f>
        <v>Klasik Osmanlı Sanatı 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16"/>
      <c r="B54" s="215">
        <v>5</v>
      </c>
      <c r="C54" s="218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16"/>
      <c r="B55" s="216"/>
      <c r="C55" s="216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16"/>
      <c r="B56" s="215">
        <v>6</v>
      </c>
      <c r="C56" s="218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16"/>
      <c r="B57" s="216"/>
      <c r="C57" s="216"/>
      <c r="D57" s="51" t="s">
        <v>117</v>
      </c>
      <c r="E57" s="51" t="str">
        <f>Ders_Programı!D57</f>
        <v>Batı. Dönemi Osm. San. I</v>
      </c>
      <c r="F57" s="51" t="str">
        <f>Ders_Programı!D57</f>
        <v>Batı. Dönemi Osm. San. I</v>
      </c>
      <c r="G57" s="51" t="str">
        <f>Ders_Programı!D57</f>
        <v>Batı. Dönemi Osm. San. I</v>
      </c>
      <c r="H57" s="51" t="str">
        <f>Ders_Programı!D57</f>
        <v>Batı. Dönemi Osm. San. 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16"/>
      <c r="B58" s="215">
        <v>7</v>
      </c>
      <c r="C58" s="218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16"/>
      <c r="B59" s="216"/>
      <c r="C59" s="216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16"/>
      <c r="B60" s="215">
        <v>8</v>
      </c>
      <c r="C60" s="218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16"/>
      <c r="B61" s="216"/>
      <c r="C61" s="216"/>
      <c r="D61" s="51" t="s">
        <v>117</v>
      </c>
      <c r="E61" s="51" t="str">
        <f>Ders_Programı!D53</f>
        <v>And. Selçuk. Devr. San. III</v>
      </c>
      <c r="F61" s="51" t="str">
        <f>Ders_Programı!D53</f>
        <v>And. Selçuk. Devr. San. III</v>
      </c>
      <c r="G61" s="51" t="str">
        <f>Ders_Programı!D53</f>
        <v>And. Selçuk. Devr. San. III</v>
      </c>
      <c r="H61" s="51" t="str">
        <f>Ders_Programı!D53</f>
        <v>And. Selçuk. Devr. San. III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16"/>
      <c r="B62" s="215">
        <v>9</v>
      </c>
      <c r="C62" s="218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16"/>
      <c r="B63" s="216"/>
      <c r="C63" s="216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16"/>
      <c r="B64" s="215">
        <v>10</v>
      </c>
      <c r="C64" s="218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16"/>
      <c r="B65" s="216"/>
      <c r="C65" s="216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16"/>
      <c r="B66" s="215">
        <v>11</v>
      </c>
      <c r="C66" s="218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16"/>
      <c r="B67" s="216"/>
      <c r="C67" s="216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19">
        <f>A46+1</f>
        <v>44215</v>
      </c>
      <c r="B68" s="221">
        <v>1</v>
      </c>
      <c r="C68" s="222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20"/>
      <c r="B69" s="220"/>
      <c r="C69" s="220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20"/>
      <c r="B70" s="221">
        <v>2</v>
      </c>
      <c r="C70" s="223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20"/>
      <c r="B71" s="220"/>
      <c r="C71" s="220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20"/>
      <c r="B72" s="221">
        <v>3</v>
      </c>
      <c r="C72" s="223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20"/>
      <c r="B73" s="220"/>
      <c r="C73" s="220"/>
      <c r="D73" s="52" t="s">
        <v>117</v>
      </c>
      <c r="E73" s="52" t="str">
        <f>Ders_Programı!D73</f>
        <v>And. Selçuklu Devri San. I</v>
      </c>
      <c r="F73" s="52" t="str">
        <f>Ders_Programı!D73</f>
        <v>And. Selçuklu Devri San. I</v>
      </c>
      <c r="G73" s="52" t="str">
        <f>Ders_Programı!D73</f>
        <v>And. Selçuklu Devri San. I</v>
      </c>
      <c r="H73" s="52" t="str">
        <f>Ders_Programı!D73</f>
        <v>And. Selçuklu Devri San. I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20"/>
      <c r="B74" s="221">
        <v>4</v>
      </c>
      <c r="C74" s="223">
        <v>0.54166666666666663</v>
      </c>
      <c r="D74" s="52" t="s">
        <v>119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20"/>
      <c r="B75" s="220"/>
      <c r="C75" s="220"/>
      <c r="D75" s="52" t="s">
        <v>117</v>
      </c>
      <c r="E75" s="52" t="e">
        <f>Ders_Programı!#REF!</f>
        <v>#REF!</v>
      </c>
      <c r="F75" s="52" t="e">
        <f>Ders_Programı!#REF!</f>
        <v>#REF!</v>
      </c>
      <c r="G75" s="52" t="e">
        <f>Ders_Programı!#REF!</f>
        <v>#REF!</v>
      </c>
      <c r="H75" s="52" t="e">
        <f>Ders_Programı!#REF!</f>
        <v>#REF!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20"/>
      <c r="B76" s="221">
        <v>5</v>
      </c>
      <c r="C76" s="223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20"/>
      <c r="B77" s="220"/>
      <c r="C77" s="220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20"/>
      <c r="B78" s="221">
        <v>6</v>
      </c>
      <c r="C78" s="223">
        <v>0.625</v>
      </c>
      <c r="D78" s="52" t="s">
        <v>119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20"/>
      <c r="B79" s="220"/>
      <c r="C79" s="220"/>
      <c r="D79" s="52" t="s">
        <v>117</v>
      </c>
      <c r="E79" s="52" t="str">
        <f>Ders_Programı!D79</f>
        <v>Erken İslam Sanatı I</v>
      </c>
      <c r="F79" s="52" t="str">
        <f>Ders_Programı!D79</f>
        <v>Erken İslam Sanatı I</v>
      </c>
      <c r="G79" s="52" t="str">
        <f>Ders_Programı!D79</f>
        <v>Erken İslam Sanatı I</v>
      </c>
      <c r="H79" s="52" t="str">
        <f>Ders_Programı!D79</f>
        <v>Erken İslam Sanatı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20"/>
      <c r="B80" s="221">
        <v>7</v>
      </c>
      <c r="C80" s="223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20"/>
      <c r="B81" s="220"/>
      <c r="C81" s="220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20"/>
      <c r="B82" s="221">
        <v>8</v>
      </c>
      <c r="C82" s="223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20"/>
      <c r="B83" s="220"/>
      <c r="C83" s="220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20"/>
      <c r="B84" s="221">
        <v>9</v>
      </c>
      <c r="C84" s="223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20"/>
      <c r="B85" s="220"/>
      <c r="C85" s="220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20"/>
      <c r="B86" s="221">
        <v>10</v>
      </c>
      <c r="C86" s="223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20"/>
      <c r="B87" s="220"/>
      <c r="C87" s="220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20"/>
      <c r="B88" s="221">
        <v>11</v>
      </c>
      <c r="C88" s="223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20"/>
      <c r="B89" s="220"/>
      <c r="C89" s="220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24">
        <f>A68+1</f>
        <v>44216</v>
      </c>
      <c r="B90" s="215">
        <v>1</v>
      </c>
      <c r="C90" s="217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16"/>
      <c r="B91" s="216"/>
      <c r="C91" s="216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16"/>
      <c r="B92" s="215">
        <v>2</v>
      </c>
      <c r="C92" s="218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16"/>
      <c r="B93" s="216"/>
      <c r="C93" s="216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16"/>
      <c r="B94" s="215">
        <v>3</v>
      </c>
      <c r="C94" s="218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16"/>
      <c r="B95" s="216"/>
      <c r="C95" s="216"/>
      <c r="D95" s="53" t="s">
        <v>117</v>
      </c>
      <c r="E95" s="53" t="str">
        <f>Ders_Programı!D95</f>
        <v>İslam Öncesi Türk San. I</v>
      </c>
      <c r="F95" s="53" t="str">
        <f>Ders_Programı!D95</f>
        <v>İslam Öncesi Türk San. I</v>
      </c>
      <c r="G95" s="53" t="str">
        <f>Ders_Programı!D95</f>
        <v>İslam Öncesi Türk San. I</v>
      </c>
      <c r="H95" s="53" t="str">
        <f>Ders_Programı!D95</f>
        <v>İslam Öncesi Türk San. 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16"/>
      <c r="B96" s="215">
        <v>4</v>
      </c>
      <c r="C96" s="218">
        <v>0.54166666666666663</v>
      </c>
      <c r="D96" s="53" t="s">
        <v>119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16"/>
      <c r="B97" s="216"/>
      <c r="C97" s="216"/>
      <c r="D97" s="53" t="s">
        <v>117</v>
      </c>
      <c r="E97" s="53" t="str">
        <f>Ders_Programı!D97</f>
        <v>Resim Sanatı Tarihi</v>
      </c>
      <c r="F97" s="53" t="str">
        <f>Ders_Programı!D97</f>
        <v>Resim Sanatı Tarihi</v>
      </c>
      <c r="G97" s="53" t="str">
        <f>Ders_Programı!D97</f>
        <v>Resim Sanatı Tarihi</v>
      </c>
      <c r="H97" s="53" t="str">
        <f>Ders_Programı!D97</f>
        <v>Resim Sanatı Tarihi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16"/>
      <c r="B98" s="215">
        <v>5</v>
      </c>
      <c r="C98" s="218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16"/>
      <c r="B99" s="216"/>
      <c r="C99" s="216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16"/>
      <c r="B100" s="215">
        <v>6</v>
      </c>
      <c r="C100" s="218">
        <v>0.625</v>
      </c>
      <c r="D100" s="53" t="s">
        <v>119</v>
      </c>
      <c r="E100" s="53">
        <f>Ders_Programı!E101</f>
        <v>0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16"/>
      <c r="B101" s="216"/>
      <c r="C101" s="216"/>
      <c r="D101" s="53" t="s">
        <v>117</v>
      </c>
      <c r="E101" s="53" t="str">
        <f>Ders_Programı!D101</f>
        <v>Çağdaş Türk Sanatı</v>
      </c>
      <c r="F101" s="53" t="str">
        <f>Ders_Programı!D101</f>
        <v>Çağdaş Türk Sanatı</v>
      </c>
      <c r="G101" s="53" t="str">
        <f>Ders_Programı!D101</f>
        <v>Çağdaş Türk Sanatı</v>
      </c>
      <c r="H101" s="53" t="str">
        <f>Ders_Programı!D101</f>
        <v>Çağdaş Türk Sanatı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16"/>
      <c r="B102" s="215">
        <v>7</v>
      </c>
      <c r="C102" s="218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16"/>
      <c r="B103" s="216"/>
      <c r="C103" s="216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16"/>
      <c r="B104" s="215">
        <v>8</v>
      </c>
      <c r="C104" s="218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16"/>
      <c r="B105" s="216"/>
      <c r="C105" s="216"/>
      <c r="D105" s="53" t="s">
        <v>117</v>
      </c>
      <c r="E105" s="53">
        <f>Ders_Programı!D105</f>
        <v>0</v>
      </c>
      <c r="F105" s="53">
        <f>Ders_Programı!D105</f>
        <v>0</v>
      </c>
      <c r="G105" s="53">
        <f>Ders_Programı!D105</f>
        <v>0</v>
      </c>
      <c r="H105" s="53">
        <f>Ders_Programı!D105</f>
        <v>0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16"/>
      <c r="B106" s="215">
        <v>9</v>
      </c>
      <c r="C106" s="218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16"/>
      <c r="B107" s="216"/>
      <c r="C107" s="216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16"/>
      <c r="B108" s="215">
        <v>10</v>
      </c>
      <c r="C108" s="218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16"/>
      <c r="B109" s="216"/>
      <c r="C109" s="216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16"/>
      <c r="B110" s="215">
        <v>11</v>
      </c>
      <c r="C110" s="218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16"/>
      <c r="B111" s="216"/>
      <c r="C111" s="216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19">
        <f>A90+1</f>
        <v>44217</v>
      </c>
      <c r="B112" s="221">
        <v>1</v>
      </c>
      <c r="C112" s="222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20"/>
      <c r="B113" s="220"/>
      <c r="C113" s="220"/>
      <c r="D113" s="55" t="s">
        <v>117</v>
      </c>
      <c r="E113" s="55">
        <f>Ders_Programı!D113</f>
        <v>0</v>
      </c>
      <c r="F113" s="55">
        <f>Ders_Programı!D113</f>
        <v>0</v>
      </c>
      <c r="G113" s="55">
        <f>Ders_Programı!D113</f>
        <v>0</v>
      </c>
      <c r="H113" s="55">
        <f>Ders_Programı!D113</f>
        <v>0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20"/>
      <c r="B114" s="221">
        <v>2</v>
      </c>
      <c r="C114" s="223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20"/>
      <c r="B115" s="220"/>
      <c r="C115" s="220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20"/>
      <c r="B116" s="221">
        <v>3</v>
      </c>
      <c r="C116" s="223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20"/>
      <c r="B117" s="220"/>
      <c r="C117" s="220"/>
      <c r="D117" s="55" t="s">
        <v>117</v>
      </c>
      <c r="E117" s="55" t="str">
        <f>Ders_Programı!D117</f>
        <v>Yeni Çağ İslam Sanatı</v>
      </c>
      <c r="F117" s="55" t="str">
        <f>Ders_Programı!D117</f>
        <v>Yeni Çağ İslam Sanatı</v>
      </c>
      <c r="G117" s="55" t="str">
        <f>Ders_Programı!D117</f>
        <v>Yeni Çağ İslam Sanatı</v>
      </c>
      <c r="H117" s="55" t="str">
        <f>Ders_Programı!D117</f>
        <v>Yeni Çağ İslam Sanatı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20"/>
      <c r="B118" s="221">
        <v>4</v>
      </c>
      <c r="C118" s="223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20"/>
      <c r="B119" s="220"/>
      <c r="C119" s="220"/>
      <c r="D119" s="55" t="s">
        <v>117</v>
      </c>
      <c r="E119" s="55" t="str">
        <f>Ders_Programı!D119</f>
        <v>Saha Araştırması I</v>
      </c>
      <c r="F119" s="55" t="str">
        <f>Ders_Programı!D119</f>
        <v>Saha Araştırması I</v>
      </c>
      <c r="G119" s="55" t="str">
        <f>Ders_Programı!D119</f>
        <v>Saha Araştırması I</v>
      </c>
      <c r="H119" s="55" t="str">
        <f>Ders_Programı!D119</f>
        <v>Saha Araştırması 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20"/>
      <c r="B120" s="221">
        <v>5</v>
      </c>
      <c r="C120" s="223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20"/>
      <c r="B121" s="220"/>
      <c r="C121" s="220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20"/>
      <c r="B122" s="221">
        <v>6</v>
      </c>
      <c r="C122" s="223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20"/>
      <c r="B123" s="220"/>
      <c r="C123" s="220"/>
      <c r="D123" s="55" t="s">
        <v>117</v>
      </c>
      <c r="E123" s="55" t="str">
        <f>Ders_Programı!D123</f>
        <v>Modern Sanat Akımları</v>
      </c>
      <c r="F123" s="55" t="str">
        <f>Ders_Programı!D123</f>
        <v>Modern Sanat Akımları</v>
      </c>
      <c r="G123" s="55" t="str">
        <f>Ders_Programı!D123</f>
        <v>Modern Sanat Akımları</v>
      </c>
      <c r="H123" s="55" t="str">
        <f>Ders_Programı!D123</f>
        <v>Modern Sanat Akımları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20"/>
      <c r="B124" s="221">
        <v>7</v>
      </c>
      <c r="C124" s="223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20"/>
      <c r="B125" s="220"/>
      <c r="C125" s="220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20"/>
      <c r="B126" s="221">
        <v>8</v>
      </c>
      <c r="C126" s="223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20"/>
      <c r="B127" s="220"/>
      <c r="C127" s="220"/>
      <c r="D127" s="55" t="s">
        <v>117</v>
      </c>
      <c r="E127" s="55" t="str">
        <f>Ders_Programı!D127</f>
        <v>San. Tarihinde Bil. Uyg. I</v>
      </c>
      <c r="F127" s="55" t="str">
        <f>Ders_Programı!D127</f>
        <v>San. Tarihinde Bil. Uyg. I</v>
      </c>
      <c r="G127" s="55" t="str">
        <f>Ders_Programı!D127</f>
        <v>San. Tarihinde Bil. Uyg. I</v>
      </c>
      <c r="H127" s="55" t="str">
        <f>Ders_Programı!D127</f>
        <v>San. Tarihinde Bil. Uyg. 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20"/>
      <c r="B128" s="221">
        <v>9</v>
      </c>
      <c r="C128" s="223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20"/>
      <c r="B129" s="220"/>
      <c r="C129" s="220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20"/>
      <c r="B130" s="221">
        <v>10</v>
      </c>
      <c r="C130" s="223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20"/>
      <c r="B131" s="220"/>
      <c r="C131" s="220"/>
      <c r="D131" s="52" t="s">
        <v>117</v>
      </c>
      <c r="E131" s="52">
        <f>Ders_Programı!D131</f>
        <v>0</v>
      </c>
      <c r="F131" s="52">
        <f>Ders_Programı!D131</f>
        <v>0</v>
      </c>
      <c r="G131" s="52">
        <f>Ders_Programı!D131</f>
        <v>0</v>
      </c>
      <c r="H131" s="52">
        <f>Ders_Programı!D131</f>
        <v>0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20"/>
      <c r="B132" s="221">
        <v>11</v>
      </c>
      <c r="C132" s="223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20"/>
      <c r="B133" s="220"/>
      <c r="C133" s="220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24">
        <f>A112+1</f>
        <v>44218</v>
      </c>
      <c r="B134" s="215">
        <v>1</v>
      </c>
      <c r="C134" s="217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16"/>
      <c r="B135" s="216"/>
      <c r="C135" s="216"/>
      <c r="D135" s="49" t="s">
        <v>117</v>
      </c>
      <c r="E135" s="49">
        <f>Ders_Programı!D135</f>
        <v>0</v>
      </c>
      <c r="F135" s="49">
        <f>Ders_Programı!D135</f>
        <v>0</v>
      </c>
      <c r="G135" s="49">
        <f>Ders_Programı!D135</f>
        <v>0</v>
      </c>
      <c r="H135" s="49">
        <f>Ders_Programı!D135</f>
        <v>0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16"/>
      <c r="B136" s="215">
        <v>2</v>
      </c>
      <c r="C136" s="218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16"/>
      <c r="B137" s="216"/>
      <c r="C137" s="216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16"/>
      <c r="B138" s="215">
        <v>3</v>
      </c>
      <c r="C138" s="218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16"/>
      <c r="B139" s="216"/>
      <c r="C139" s="216"/>
      <c r="D139" s="49" t="s">
        <v>117</v>
      </c>
      <c r="E139" s="49" t="str">
        <f>Ders_Programı!D139</f>
        <v>And. Medeniyetleri San. I</v>
      </c>
      <c r="F139" s="49" t="str">
        <f>Ders_Programı!D139</f>
        <v>And. Medeniyetleri San. I</v>
      </c>
      <c r="G139" s="49" t="str">
        <f>Ders_Programı!D139</f>
        <v>And. Medeniyetleri San. I</v>
      </c>
      <c r="H139" s="49" t="str">
        <f>Ders_Programı!D139</f>
        <v>And. Medeniyetleri San. 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16"/>
      <c r="B140" s="215">
        <v>4</v>
      </c>
      <c r="C140" s="218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16"/>
      <c r="B141" s="216"/>
      <c r="C141" s="216"/>
      <c r="D141" s="49" t="s">
        <v>117</v>
      </c>
      <c r="E141" s="49" t="str">
        <f>Ders_Programı!D141</f>
        <v>Bilimsel Arş. Kazı Tekn. I</v>
      </c>
      <c r="F141" s="49" t="str">
        <f>Ders_Programı!D141</f>
        <v>Bilimsel Arş. Kazı Tekn. I</v>
      </c>
      <c r="G141" s="49" t="str">
        <f>Ders_Programı!D141</f>
        <v>Bilimsel Arş. Kazı Tekn. I</v>
      </c>
      <c r="H141" s="49" t="str">
        <f>Ders_Programı!D141</f>
        <v>Bilimsel Arş. Kazı Tekn. 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16"/>
      <c r="B142" s="215">
        <v>5</v>
      </c>
      <c r="C142" s="218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16"/>
      <c r="B143" s="216"/>
      <c r="C143" s="216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16"/>
      <c r="B144" s="215">
        <v>6</v>
      </c>
      <c r="C144" s="218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16"/>
      <c r="B145" s="216"/>
      <c r="C145" s="216"/>
      <c r="D145" s="49" t="s">
        <v>117</v>
      </c>
      <c r="E145" s="49" t="str">
        <f>Ders_Programı!D149</f>
        <v>Bitirme Tezi I</v>
      </c>
      <c r="F145" s="49" t="str">
        <f>Ders_Programı!D149</f>
        <v>Bitirme Tezi I</v>
      </c>
      <c r="G145" s="49" t="str">
        <f>Ders_Programı!D149</f>
        <v>Bitirme Tezi I</v>
      </c>
      <c r="H145" s="49" t="str">
        <f>Ders_Programı!D149</f>
        <v>Bitirme Tezi 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16"/>
      <c r="B146" s="215">
        <v>7</v>
      </c>
      <c r="C146" s="218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16"/>
      <c r="B147" s="216"/>
      <c r="C147" s="216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16"/>
      <c r="B148" s="215">
        <v>8</v>
      </c>
      <c r="C148" s="218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16"/>
      <c r="B149" s="216"/>
      <c r="C149" s="216"/>
      <c r="D149" s="49" t="s">
        <v>117</v>
      </c>
      <c r="E149" s="49" t="e">
        <f>Ders_Programı!#REF!</f>
        <v>#REF!</v>
      </c>
      <c r="F149" s="49" t="e">
        <f>Ders_Programı!#REF!</f>
        <v>#REF!</v>
      </c>
      <c r="G149" s="49" t="e">
        <f>Ders_Programı!#REF!</f>
        <v>#REF!</v>
      </c>
      <c r="H149" s="49" t="e">
        <f>Ders_Programı!#REF!</f>
        <v>#REF!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16"/>
      <c r="B150" s="215">
        <v>9</v>
      </c>
      <c r="C150" s="218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16"/>
      <c r="B151" s="216"/>
      <c r="C151" s="216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16"/>
      <c r="B152" s="215">
        <v>10</v>
      </c>
      <c r="C152" s="218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16"/>
      <c r="B153" s="216"/>
      <c r="C153" s="216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16"/>
      <c r="B154" s="215">
        <v>11</v>
      </c>
      <c r="C154" s="218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16"/>
      <c r="B155" s="216"/>
      <c r="C155" s="216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19">
        <f>A134+1</f>
        <v>44219</v>
      </c>
      <c r="B156" s="221">
        <v>1</v>
      </c>
      <c r="C156" s="222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20"/>
      <c r="B157" s="220"/>
      <c r="C157" s="220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20"/>
      <c r="B158" s="221">
        <v>2</v>
      </c>
      <c r="C158" s="223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20"/>
      <c r="B159" s="220"/>
      <c r="C159" s="220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20"/>
      <c r="B160" s="221">
        <v>3</v>
      </c>
      <c r="C160" s="223">
        <v>0.45833333333333331</v>
      </c>
      <c r="D160" s="55" t="s">
        <v>119</v>
      </c>
      <c r="E160" s="55">
        <f>Ders_Programı!E161</f>
        <v>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20"/>
      <c r="B161" s="220"/>
      <c r="C161" s="220"/>
      <c r="D161" s="55" t="s">
        <v>117</v>
      </c>
      <c r="E161" s="55" t="str">
        <f>Ders_Programı!D161</f>
        <v>Nümizmatik</v>
      </c>
      <c r="F161" s="55" t="str">
        <f>Ders_Programı!D161</f>
        <v>Nümizmatik</v>
      </c>
      <c r="G161" s="55" t="str">
        <f>Ders_Programı!D161</f>
        <v>Nümizmatik</v>
      </c>
      <c r="H161" s="55" t="str">
        <f>Ders_Programı!D161</f>
        <v>Nümizmatik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20"/>
      <c r="B162" s="221">
        <v>4</v>
      </c>
      <c r="C162" s="223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20"/>
      <c r="B163" s="220"/>
      <c r="C163" s="220"/>
      <c r="D163" s="55" t="s">
        <v>117</v>
      </c>
      <c r="E163" s="55" t="str">
        <f>Ders_Programı!D163</f>
        <v>Osmanlı Türkçesi I</v>
      </c>
      <c r="F163" s="55" t="str">
        <f>Ders_Programı!D163</f>
        <v>Osmanlı Türkçesi I</v>
      </c>
      <c r="G163" s="55" t="str">
        <f>Ders_Programı!D163</f>
        <v>Osmanlı Türkçesi I</v>
      </c>
      <c r="H163" s="55" t="str">
        <f>Ders_Programı!D163</f>
        <v>Osmanlı Türkçesi I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20"/>
      <c r="B164" s="221">
        <v>5</v>
      </c>
      <c r="C164" s="223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20"/>
      <c r="B165" s="220"/>
      <c r="C165" s="220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20"/>
      <c r="B166" s="221">
        <v>6</v>
      </c>
      <c r="C166" s="223">
        <v>0.625</v>
      </c>
      <c r="D166" s="55" t="s">
        <v>119</v>
      </c>
      <c r="E166" s="55">
        <f>Ders_Programı!E167</f>
        <v>0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20"/>
      <c r="B167" s="220"/>
      <c r="C167" s="220"/>
      <c r="D167" s="55" t="s">
        <v>117</v>
      </c>
      <c r="E167" s="55" t="str">
        <f>Ders_Programı!D167</f>
        <v>Erken Osm. Sanatı I</v>
      </c>
      <c r="F167" s="55" t="str">
        <f>Ders_Programı!D167</f>
        <v>Erken Osm. Sanatı I</v>
      </c>
      <c r="G167" s="55" t="str">
        <f>Ders_Programı!D167</f>
        <v>Erken Osm. Sanatı I</v>
      </c>
      <c r="H167" s="55" t="str">
        <f>Ders_Programı!D167</f>
        <v>Erken Osm. Sanatı I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20"/>
      <c r="B168" s="221">
        <v>7</v>
      </c>
      <c r="C168" s="223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20"/>
      <c r="B169" s="220"/>
      <c r="C169" s="220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20"/>
      <c r="B170" s="221">
        <v>8</v>
      </c>
      <c r="C170" s="223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20"/>
      <c r="B171" s="220"/>
      <c r="C171" s="220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20"/>
      <c r="B172" s="221">
        <v>9</v>
      </c>
      <c r="C172" s="223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20"/>
      <c r="B173" s="220"/>
      <c r="C173" s="220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20"/>
      <c r="B174" s="221">
        <v>10</v>
      </c>
      <c r="C174" s="223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20"/>
      <c r="B175" s="220"/>
      <c r="C175" s="220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20"/>
      <c r="B176" s="221">
        <v>11</v>
      </c>
      <c r="C176" s="223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20"/>
      <c r="B177" s="220"/>
      <c r="C177" s="220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24">
        <f>A156+1</f>
        <v>44220</v>
      </c>
      <c r="B178" s="215">
        <v>1</v>
      </c>
      <c r="C178" s="217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16"/>
      <c r="B179" s="216"/>
      <c r="C179" s="216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16"/>
      <c r="B180" s="215">
        <v>2</v>
      </c>
      <c r="C180" s="218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16"/>
      <c r="B181" s="216"/>
      <c r="C181" s="216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16"/>
      <c r="B182" s="215">
        <v>3</v>
      </c>
      <c r="C182" s="218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16"/>
      <c r="B183" s="216"/>
      <c r="C183" s="216"/>
      <c r="D183" s="49" t="s">
        <v>117</v>
      </c>
      <c r="E183" s="49">
        <f>Ders_Programı!D183</f>
        <v>0</v>
      </c>
      <c r="F183" s="49">
        <f>Ders_Programı!D183</f>
        <v>0</v>
      </c>
      <c r="G183" s="49">
        <f>Ders_Programı!D183</f>
        <v>0</v>
      </c>
      <c r="H183" s="49">
        <f>Ders_Programı!D183</f>
        <v>0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16"/>
      <c r="B184" s="215">
        <v>4</v>
      </c>
      <c r="C184" s="218">
        <v>0.54166666666666663</v>
      </c>
      <c r="D184" s="49" t="s">
        <v>119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16"/>
      <c r="B185" s="216"/>
      <c r="C185" s="216"/>
      <c r="D185" s="49" t="s">
        <v>117</v>
      </c>
      <c r="E185" s="49" t="str">
        <f>Ders_Programı!D185</f>
        <v>Avrupa Sanatı III</v>
      </c>
      <c r="F185" s="49" t="str">
        <f>Ders_Programı!D185</f>
        <v>Avrupa Sanatı III</v>
      </c>
      <c r="G185" s="49" t="str">
        <f>Ders_Programı!D185</f>
        <v>Avrupa Sanatı III</v>
      </c>
      <c r="H185" s="49" t="str">
        <f>Ders_Programı!D185</f>
        <v>Avrupa Sanatı III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16"/>
      <c r="B186" s="215">
        <v>5</v>
      </c>
      <c r="C186" s="218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16"/>
      <c r="B187" s="216"/>
      <c r="C187" s="216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16"/>
      <c r="B188" s="215">
        <v>6</v>
      </c>
      <c r="C188" s="218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16"/>
      <c r="B189" s="216"/>
      <c r="C189" s="216"/>
      <c r="D189" s="49" t="s">
        <v>117</v>
      </c>
      <c r="E189" s="49" t="str">
        <f>Ders_Programı!D189</f>
        <v>Bizans Sanatı I</v>
      </c>
      <c r="F189" s="49" t="str">
        <f>Ders_Programı!D189</f>
        <v>Bizans Sanatı I</v>
      </c>
      <c r="G189" s="49" t="str">
        <f>Ders_Programı!D189</f>
        <v>Bizans Sanatı I</v>
      </c>
      <c r="H189" s="49" t="str">
        <f>Ders_Programı!D189</f>
        <v>Bizans Sanatı I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16"/>
      <c r="B190" s="215">
        <v>7</v>
      </c>
      <c r="C190" s="218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16"/>
      <c r="B191" s="216"/>
      <c r="C191" s="216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16"/>
      <c r="B192" s="215">
        <v>8</v>
      </c>
      <c r="C192" s="218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16"/>
      <c r="B193" s="216"/>
      <c r="C193" s="216"/>
      <c r="D193" s="49" t="s">
        <v>117</v>
      </c>
      <c r="E193" s="49" t="str">
        <f>Ders_Programı!D193</f>
        <v>Teknik Res. Ve Rölöve I</v>
      </c>
      <c r="F193" s="49" t="str">
        <f>Ders_Programı!D193</f>
        <v>Teknik Res. Ve Rölöve I</v>
      </c>
      <c r="G193" s="49" t="str">
        <f>Ders_Programı!D193</f>
        <v>Teknik Res. Ve Rölöve I</v>
      </c>
      <c r="H193" s="49" t="str">
        <f>Ders_Programı!D193</f>
        <v>Teknik Res. Ve Rölöve I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16"/>
      <c r="B194" s="215">
        <v>9</v>
      </c>
      <c r="C194" s="218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16"/>
      <c r="B195" s="216"/>
      <c r="C195" s="216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16"/>
      <c r="B196" s="215">
        <v>10</v>
      </c>
      <c r="C196" s="218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16"/>
      <c r="B197" s="216"/>
      <c r="C197" s="216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16"/>
      <c r="B198" s="215">
        <v>11</v>
      </c>
      <c r="C198" s="218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16"/>
      <c r="B199" s="216"/>
      <c r="C199" s="216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19">
        <f>A178+1</f>
        <v>44221</v>
      </c>
      <c r="B200" s="221">
        <v>1</v>
      </c>
      <c r="C200" s="222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20"/>
      <c r="B201" s="220"/>
      <c r="C201" s="220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20"/>
      <c r="B202" s="221">
        <v>2</v>
      </c>
      <c r="C202" s="223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20"/>
      <c r="B203" s="220"/>
      <c r="C203" s="220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20"/>
      <c r="B204" s="221">
        <v>3</v>
      </c>
      <c r="C204" s="223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20"/>
      <c r="B205" s="220"/>
      <c r="C205" s="220"/>
      <c r="D205" s="55" t="s">
        <v>117</v>
      </c>
      <c r="E205" s="55" t="str">
        <f>Ders_Programı!D205</f>
        <v>Sanat Tarihine Giriş I</v>
      </c>
      <c r="F205" s="55" t="str">
        <f>Ders_Programı!D205</f>
        <v>Sanat Tarihine Giriş I</v>
      </c>
      <c r="G205" s="55" t="str">
        <f>Ders_Programı!D205</f>
        <v>Sanat Tarihine Giriş I</v>
      </c>
      <c r="H205" s="55" t="str">
        <f>Ders_Programı!D205</f>
        <v>Sanat Tarihine Giriş I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20"/>
      <c r="B206" s="221">
        <v>4</v>
      </c>
      <c r="C206" s="223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20"/>
      <c r="B207" s="220"/>
      <c r="C207" s="220"/>
      <c r="D207" s="55" t="s">
        <v>117</v>
      </c>
      <c r="E207" s="55" t="str">
        <f>Ders_Programı!D211</f>
        <v xml:space="preserve">Antik Medeniyetler San. </v>
      </c>
      <c r="F207" s="55" t="str">
        <f>Ders_Programı!D211</f>
        <v xml:space="preserve">Antik Medeniyetler San. </v>
      </c>
      <c r="G207" s="55" t="str">
        <f>Ders_Programı!D211</f>
        <v xml:space="preserve">Antik Medeniyetler San. </v>
      </c>
      <c r="H207" s="55" t="str">
        <f>Ders_Programı!D211</f>
        <v xml:space="preserve">Antik Medeniyetler San. 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20"/>
      <c r="B208" s="221">
        <v>5</v>
      </c>
      <c r="C208" s="223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20"/>
      <c r="B209" s="220"/>
      <c r="C209" s="220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20"/>
      <c r="B210" s="221">
        <v>6</v>
      </c>
      <c r="C210" s="223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20"/>
      <c r="B211" s="220"/>
      <c r="C211" s="220"/>
      <c r="D211" s="55" t="s">
        <v>117</v>
      </c>
      <c r="E211" s="55" t="str">
        <f>Ders_Programı!D207</f>
        <v>Mesleki İngilizce I</v>
      </c>
      <c r="F211" s="55" t="str">
        <f>Ders_Programı!D207</f>
        <v>Mesleki İngilizce I</v>
      </c>
      <c r="G211" s="55" t="str">
        <f>Ders_Programı!D207</f>
        <v>Mesleki İngilizce I</v>
      </c>
      <c r="H211" s="55" t="str">
        <f>Ders_Programı!D207</f>
        <v>Mesleki İngilizce I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20"/>
      <c r="B212" s="221">
        <v>7</v>
      </c>
      <c r="C212" s="223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20"/>
      <c r="B213" s="220"/>
      <c r="C213" s="220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20"/>
      <c r="B214" s="221">
        <v>8</v>
      </c>
      <c r="C214" s="223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20"/>
      <c r="B215" s="220"/>
      <c r="C215" s="220"/>
      <c r="D215" s="55" t="s">
        <v>117</v>
      </c>
      <c r="E215" s="55" t="e">
        <f>Ders_Programı!#REF!</f>
        <v>#REF!</v>
      </c>
      <c r="F215" s="55" t="e">
        <f>Ders_Programı!#REF!</f>
        <v>#REF!</v>
      </c>
      <c r="G215" s="55" t="e">
        <f>Ders_Programı!#REF!</f>
        <v>#REF!</v>
      </c>
      <c r="H215" s="55" t="e">
        <f>Ders_Programı!#REF!</f>
        <v>#REF!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20"/>
      <c r="B216" s="221">
        <v>9</v>
      </c>
      <c r="C216" s="223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20"/>
      <c r="B217" s="220"/>
      <c r="C217" s="220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20"/>
      <c r="B218" s="221">
        <v>10</v>
      </c>
      <c r="C218" s="223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20"/>
      <c r="B219" s="220"/>
      <c r="C219" s="220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20"/>
      <c r="B220" s="221">
        <v>11</v>
      </c>
      <c r="C220" s="223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20"/>
      <c r="B221" s="220"/>
      <c r="C221" s="220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24">
        <f>A200+1</f>
        <v>44222</v>
      </c>
      <c r="B222" s="215">
        <v>1</v>
      </c>
      <c r="C222" s="217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16"/>
      <c r="B223" s="216"/>
      <c r="C223" s="216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16"/>
      <c r="B224" s="215">
        <v>2</v>
      </c>
      <c r="C224" s="218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16"/>
      <c r="B225" s="216"/>
      <c r="C225" s="216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16"/>
      <c r="B226" s="215">
        <v>3</v>
      </c>
      <c r="C226" s="218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16"/>
      <c r="B227" s="216"/>
      <c r="C227" s="216"/>
      <c r="D227" s="49" t="s">
        <v>117</v>
      </c>
      <c r="E227" s="49" t="str">
        <f>Ders_Programı!D227</f>
        <v>San. Tar. Metin Oku.</v>
      </c>
      <c r="F227" s="49" t="str">
        <f>Ders_Programı!D227</f>
        <v>San. Tar. Metin Oku.</v>
      </c>
      <c r="G227" s="49" t="str">
        <f>Ders_Programı!D227</f>
        <v>San. Tar. Metin Oku.</v>
      </c>
      <c r="H227" s="49" t="str">
        <f>Ders_Programı!D227</f>
        <v>San. Tar. Metin Oku.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16"/>
      <c r="B228" s="215">
        <v>4</v>
      </c>
      <c r="C228" s="218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16"/>
      <c r="B229" s="216"/>
      <c r="C229" s="216"/>
      <c r="D229" s="49" t="s">
        <v>117</v>
      </c>
      <c r="E229" s="49" t="str">
        <f>Ders_Programı!D229</f>
        <v>Orta Çağ İslam Sanatı I</v>
      </c>
      <c r="F229" s="49" t="str">
        <f>Ders_Programı!D229</f>
        <v>Orta Çağ İslam Sanatı I</v>
      </c>
      <c r="G229" s="49" t="str">
        <f>Ders_Programı!D229</f>
        <v>Orta Çağ İslam Sanatı I</v>
      </c>
      <c r="H229" s="49" t="str">
        <f>Ders_Programı!D229</f>
        <v>Orta Çağ İslam Sanatı I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16"/>
      <c r="B230" s="215">
        <v>5</v>
      </c>
      <c r="C230" s="218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16"/>
      <c r="B231" s="216"/>
      <c r="C231" s="216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16"/>
      <c r="B232" s="215">
        <v>6</v>
      </c>
      <c r="C232" s="218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16"/>
      <c r="B233" s="216"/>
      <c r="C233" s="216"/>
      <c r="D233" s="49" t="s">
        <v>117</v>
      </c>
      <c r="E233" s="49" t="str">
        <f>Ders_Programı!D233</f>
        <v>Türk S. Modernizm ve Etkileşimler</v>
      </c>
      <c r="F233" s="49" t="str">
        <f>Ders_Programı!D233</f>
        <v>Türk S. Modernizm ve Etkileşimler</v>
      </c>
      <c r="G233" s="49" t="str">
        <f>Ders_Programı!D233</f>
        <v>Türk S. Modernizm ve Etkileşimler</v>
      </c>
      <c r="H233" s="49" t="str">
        <f>Ders_Programı!D233</f>
        <v>Türk S. Modernizm ve Etkileşimler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16"/>
      <c r="B234" s="215">
        <v>7</v>
      </c>
      <c r="C234" s="218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16"/>
      <c r="B235" s="216"/>
      <c r="C235" s="216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16"/>
      <c r="B236" s="215">
        <v>8</v>
      </c>
      <c r="C236" s="218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16"/>
      <c r="B237" s="216"/>
      <c r="C237" s="216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16"/>
      <c r="B238" s="215">
        <v>9</v>
      </c>
      <c r="C238" s="218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16"/>
      <c r="B239" s="216"/>
      <c r="C239" s="216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16"/>
      <c r="B240" s="215">
        <v>10</v>
      </c>
      <c r="C240" s="218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16"/>
      <c r="B241" s="216"/>
      <c r="C241" s="216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16"/>
      <c r="B242" s="215">
        <v>11</v>
      </c>
      <c r="C242" s="218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16"/>
      <c r="B243" s="216"/>
      <c r="C243" s="216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19">
        <f>A222+1</f>
        <v>44223</v>
      </c>
      <c r="B244" s="221">
        <v>1</v>
      </c>
      <c r="C244" s="222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20"/>
      <c r="B245" s="220"/>
      <c r="C245" s="220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20"/>
      <c r="B246" s="221">
        <v>2</v>
      </c>
      <c r="C246" s="223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20"/>
      <c r="B247" s="220"/>
      <c r="C247" s="220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20"/>
      <c r="B248" s="221">
        <v>3</v>
      </c>
      <c r="C248" s="223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20"/>
      <c r="B249" s="220"/>
      <c r="C249" s="220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20"/>
      <c r="B250" s="221">
        <v>4</v>
      </c>
      <c r="C250" s="223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20"/>
      <c r="B251" s="220"/>
      <c r="C251" s="220"/>
      <c r="D251" s="55" t="s">
        <v>117</v>
      </c>
      <c r="E251" s="55" t="str">
        <f>Ders_Programı!D251</f>
        <v>Avrupa Sanatı I</v>
      </c>
      <c r="F251" s="55" t="str">
        <f>Ders_Programı!D251</f>
        <v>Avrupa Sanatı I</v>
      </c>
      <c r="G251" s="55" t="str">
        <f>Ders_Programı!D251</f>
        <v>Avrupa Sanatı I</v>
      </c>
      <c r="H251" s="55" t="str">
        <f>Ders_Programı!D251</f>
        <v>Avrupa Sanatı I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20"/>
      <c r="B252" s="221">
        <v>5</v>
      </c>
      <c r="C252" s="223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20"/>
      <c r="B253" s="220"/>
      <c r="C253" s="220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20"/>
      <c r="B254" s="221">
        <v>6</v>
      </c>
      <c r="C254" s="223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20"/>
      <c r="B255" s="220"/>
      <c r="C255" s="220"/>
      <c r="D255" s="55" t="s">
        <v>117</v>
      </c>
      <c r="E255" s="55" t="str">
        <f>Ders_Programı!D255</f>
        <v>Geleneksel Türk El. San.</v>
      </c>
      <c r="F255" s="55" t="str">
        <f>Ders_Programı!D255</f>
        <v>Geleneksel Türk El. San.</v>
      </c>
      <c r="G255" s="55" t="str">
        <f>Ders_Programı!D255</f>
        <v>Geleneksel Türk El. San.</v>
      </c>
      <c r="H255" s="55" t="str">
        <f>Ders_Programı!D255</f>
        <v>Geleneksel Türk El. San.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20"/>
      <c r="B256" s="221">
        <v>7</v>
      </c>
      <c r="C256" s="223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20"/>
      <c r="B257" s="220"/>
      <c r="C257" s="220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20"/>
      <c r="B258" s="221">
        <v>8</v>
      </c>
      <c r="C258" s="223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20"/>
      <c r="B259" s="220"/>
      <c r="C259" s="220"/>
      <c r="D259" s="55" t="s">
        <v>117</v>
      </c>
      <c r="E259" s="55" t="str">
        <f>Ders_Programı!D259</f>
        <v xml:space="preserve">Sosyal Seçmeli Ders </v>
      </c>
      <c r="F259" s="55" t="str">
        <f>Ders_Programı!D259</f>
        <v xml:space="preserve">Sosyal Seçmeli Ders </v>
      </c>
      <c r="G259" s="55" t="str">
        <f>Ders_Programı!D259</f>
        <v xml:space="preserve">Sosyal Seçmeli Ders </v>
      </c>
      <c r="H259" s="55" t="str">
        <f>Ders_Programı!D259</f>
        <v xml:space="preserve">Sosyal Seçmeli Ders 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20"/>
      <c r="B260" s="221">
        <v>9</v>
      </c>
      <c r="C260" s="223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20"/>
      <c r="B261" s="220"/>
      <c r="C261" s="220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20"/>
      <c r="B262" s="221">
        <v>10</v>
      </c>
      <c r="C262" s="223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20"/>
      <c r="B263" s="220"/>
      <c r="C263" s="220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20"/>
      <c r="B264" s="221">
        <v>11</v>
      </c>
      <c r="C264" s="223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20"/>
      <c r="B265" s="220"/>
      <c r="C265" s="220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24">
        <f>A244+1</f>
        <v>44224</v>
      </c>
      <c r="B266" s="215">
        <v>1</v>
      </c>
      <c r="C266" s="217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16"/>
      <c r="B267" s="216"/>
      <c r="C267" s="216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16"/>
      <c r="B268" s="215">
        <v>2</v>
      </c>
      <c r="C268" s="218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16"/>
      <c r="B269" s="216"/>
      <c r="C269" s="216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16"/>
      <c r="B270" s="215">
        <v>3</v>
      </c>
      <c r="C270" s="218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16"/>
      <c r="B271" s="216"/>
      <c r="C271" s="216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16"/>
      <c r="B272" s="215">
        <v>4</v>
      </c>
      <c r="C272" s="218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16"/>
      <c r="B273" s="216"/>
      <c r="C273" s="216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16"/>
      <c r="B274" s="215">
        <v>5</v>
      </c>
      <c r="C274" s="218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16"/>
      <c r="B275" s="216"/>
      <c r="C275" s="216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16"/>
      <c r="B276" s="215">
        <v>6</v>
      </c>
      <c r="C276" s="218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16"/>
      <c r="B277" s="216"/>
      <c r="C277" s="216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16"/>
      <c r="B278" s="215">
        <v>7</v>
      </c>
      <c r="C278" s="218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16"/>
      <c r="B279" s="216"/>
      <c r="C279" s="216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16"/>
      <c r="B280" s="215">
        <v>8</v>
      </c>
      <c r="C280" s="218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16"/>
      <c r="B281" s="216"/>
      <c r="C281" s="216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16"/>
      <c r="B282" s="215">
        <v>9</v>
      </c>
      <c r="C282" s="218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16"/>
      <c r="B283" s="216"/>
      <c r="C283" s="216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16"/>
      <c r="B284" s="215">
        <v>10</v>
      </c>
      <c r="C284" s="218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16"/>
      <c r="B285" s="216"/>
      <c r="C285" s="216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16"/>
      <c r="B286" s="215">
        <v>11</v>
      </c>
      <c r="C286" s="218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16"/>
      <c r="B287" s="216"/>
      <c r="C287" s="216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19">
        <f>A266+1</f>
        <v>44225</v>
      </c>
      <c r="B288" s="221">
        <v>1</v>
      </c>
      <c r="C288" s="222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20"/>
      <c r="B289" s="220"/>
      <c r="C289" s="220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20"/>
      <c r="B290" s="221">
        <v>2</v>
      </c>
      <c r="C290" s="223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20"/>
      <c r="B291" s="220"/>
      <c r="C291" s="220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20"/>
      <c r="B292" s="221">
        <v>3</v>
      </c>
      <c r="C292" s="223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20"/>
      <c r="B293" s="220"/>
      <c r="C293" s="220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20"/>
      <c r="B294" s="221">
        <v>4</v>
      </c>
      <c r="C294" s="223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20"/>
      <c r="B295" s="220"/>
      <c r="C295" s="220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20"/>
      <c r="B296" s="221">
        <v>5</v>
      </c>
      <c r="C296" s="223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20"/>
      <c r="B297" s="220"/>
      <c r="C297" s="220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20"/>
      <c r="B298" s="221">
        <v>6</v>
      </c>
      <c r="C298" s="223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20"/>
      <c r="B299" s="220"/>
      <c r="C299" s="220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20"/>
      <c r="B300" s="221">
        <v>7</v>
      </c>
      <c r="C300" s="223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20"/>
      <c r="B301" s="220"/>
      <c r="C301" s="220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20"/>
      <c r="B302" s="221">
        <v>8</v>
      </c>
      <c r="C302" s="223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20"/>
      <c r="B303" s="220"/>
      <c r="C303" s="220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20"/>
      <c r="B304" s="221">
        <v>9</v>
      </c>
      <c r="C304" s="223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20"/>
      <c r="B305" s="220"/>
      <c r="C305" s="220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20"/>
      <c r="B306" s="221">
        <v>10</v>
      </c>
      <c r="C306" s="223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20"/>
      <c r="B307" s="220"/>
      <c r="C307" s="220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20"/>
      <c r="B308" s="221">
        <v>11</v>
      </c>
      <c r="C308" s="223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">
      <c r="A309" s="220"/>
      <c r="B309" s="220"/>
      <c r="C309" s="220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ATICI</cp:lastModifiedBy>
  <cp:lastPrinted>2020-12-31T08:16:56Z</cp:lastPrinted>
  <dcterms:created xsi:type="dcterms:W3CDTF">2015-01-20T08:56:56Z</dcterms:created>
  <dcterms:modified xsi:type="dcterms:W3CDTF">2020-12-31T08:18:30Z</dcterms:modified>
</cp:coreProperties>
</file>